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  <sheet name="DATA" sheetId="2" state="hidden" r:id="rId2"/>
    <sheet name="LookupValues" sheetId="3" state="hidden" r:id="rId3"/>
  </sheets>
  <definedNames>
    <definedName name="_xlfn.IFERROR" hidden="1">#NAME?</definedName>
    <definedName name="Countries">'LookupValues'!$A$3:$A$217</definedName>
    <definedName name="CountryCode">'LookupValues'!$B$3:$B$217</definedName>
    <definedName name="Issuer">'LookupValues'!$G$3:$G$30</definedName>
    <definedName name="IssuerCode">'LookupValues'!$H$3:$H$24</definedName>
    <definedName name="IssuerRange">'LookupValues'!$G$3:$H$30</definedName>
    <definedName name="LicenseState">'LookupValues'!$J$3:$J$4</definedName>
    <definedName name="LicenseStateTable">'LookupValues'!$J$3:$K$4</definedName>
    <definedName name="NatRange">'LookupValues'!$A$3:$B$217</definedName>
    <definedName name="ShellandCore">'LookupValues'!$M$3:$M$4</definedName>
    <definedName name="ShellandCoreRange">'LookupValues'!$M$3:$N$4</definedName>
  </definedNames>
  <calcPr fullCalcOnLoad="1"/>
</workbook>
</file>

<file path=xl/sharedStrings.xml><?xml version="1.0" encoding="utf-8"?>
<sst xmlns="http://schemas.openxmlformats.org/spreadsheetml/2006/main" count="949" uniqueCount="718">
  <si>
    <t>م</t>
  </si>
  <si>
    <t>بداية العقد</t>
  </si>
  <si>
    <t>نهاية العقد</t>
  </si>
  <si>
    <t>Nationality</t>
  </si>
  <si>
    <t>Rent Amount</t>
  </si>
  <si>
    <t>القيمة الإيجاريه</t>
  </si>
  <si>
    <t>رقم الجواز</t>
  </si>
  <si>
    <t xml:space="preserve">رقم الهويه </t>
  </si>
  <si>
    <t>Passport No</t>
  </si>
  <si>
    <t>رقم الرخصه التجاريه</t>
  </si>
  <si>
    <t>Trade.L.No</t>
  </si>
  <si>
    <t>Community</t>
  </si>
  <si>
    <t>Owner No.</t>
  </si>
  <si>
    <t xml:space="preserve"> رقم المالك</t>
  </si>
  <si>
    <t>Owner Information</t>
  </si>
  <si>
    <t>Property Information</t>
  </si>
  <si>
    <t>Tenant Information</t>
  </si>
  <si>
    <t>PropertyUsage</t>
  </si>
  <si>
    <t>PropertyType</t>
  </si>
  <si>
    <t>PropertySubType</t>
  </si>
  <si>
    <t>Dewa</t>
  </si>
  <si>
    <t>Floor</t>
  </si>
  <si>
    <t>AL Asbaq</t>
  </si>
  <si>
    <t>Afghanistan</t>
  </si>
  <si>
    <t>Commercial</t>
  </si>
  <si>
    <t>ATM</t>
  </si>
  <si>
    <t>10 bed rooms+hall</t>
  </si>
  <si>
    <t>YES</t>
  </si>
  <si>
    <t>Basement 1</t>
  </si>
  <si>
    <t>AL BARSHA SOUTH FIFTH</t>
  </si>
  <si>
    <t>Albania</t>
  </si>
  <si>
    <t>Educational facility</t>
  </si>
  <si>
    <t>An airport</t>
  </si>
  <si>
    <t>1bed room+Hall</t>
  </si>
  <si>
    <t>NO</t>
  </si>
  <si>
    <t>Basement 2</t>
  </si>
  <si>
    <t>AL BARSHA SOUTH FOURTH</t>
  </si>
  <si>
    <t>Algeria</t>
  </si>
  <si>
    <t>Health Facility</t>
  </si>
  <si>
    <t>Building</t>
  </si>
  <si>
    <t>2 bed rooms+hall</t>
  </si>
  <si>
    <t>G</t>
  </si>
  <si>
    <t>AL Baagh</t>
  </si>
  <si>
    <t>America</t>
  </si>
  <si>
    <t>Industrial</t>
  </si>
  <si>
    <t>Building multi-storey parking</t>
  </si>
  <si>
    <t>3 bed rooms+hall</t>
  </si>
  <si>
    <t>M</t>
  </si>
  <si>
    <t>AL Baharna</t>
  </si>
  <si>
    <t>Andorra</t>
  </si>
  <si>
    <t>Origin Tratij</t>
  </si>
  <si>
    <t>Bus Station</t>
  </si>
  <si>
    <t>4 bed rooms+hall</t>
  </si>
  <si>
    <t>AL FAGA'A</t>
  </si>
  <si>
    <t>Anguilla</t>
  </si>
  <si>
    <t>Residential</t>
  </si>
  <si>
    <t>Clinic</t>
  </si>
  <si>
    <t>5 bed rooms+hall</t>
  </si>
  <si>
    <t>AL Fahidi</t>
  </si>
  <si>
    <t>Antigua &amp; Barbuda</t>
  </si>
  <si>
    <t>Storage</t>
  </si>
  <si>
    <t>College</t>
  </si>
  <si>
    <t>6 bed rooms+hall</t>
  </si>
  <si>
    <t>AL HATHMAH</t>
  </si>
  <si>
    <t>Argentine</t>
  </si>
  <si>
    <t>Tourist origin</t>
  </si>
  <si>
    <t>Comercial Complex</t>
  </si>
  <si>
    <t>7 bed rooms+hall</t>
  </si>
  <si>
    <t>AL HEBIAH FIFTH</t>
  </si>
  <si>
    <t>Armenia</t>
  </si>
  <si>
    <t>Complex Villas</t>
  </si>
  <si>
    <t>8 bed rooms+hall</t>
  </si>
  <si>
    <t>AL HEBIAH FIRST</t>
  </si>
  <si>
    <t>Aruba</t>
  </si>
  <si>
    <t>Complex Warehouse</t>
  </si>
  <si>
    <t>9 bed rooms+hall</t>
  </si>
  <si>
    <t>AL HEBIAH FOURTH</t>
  </si>
  <si>
    <t>Australia</t>
  </si>
  <si>
    <t>Complex markets</t>
  </si>
  <si>
    <t>AL HEBIAH THIRD</t>
  </si>
  <si>
    <t>Austria</t>
  </si>
  <si>
    <t>Endowments attached to mosques</t>
  </si>
  <si>
    <t>Boardroom</t>
  </si>
  <si>
    <t>AL KHAIRAN  Second</t>
  </si>
  <si>
    <t>Azerbaijan</t>
  </si>
  <si>
    <t>Factory</t>
  </si>
  <si>
    <t>Carwash</t>
  </si>
  <si>
    <t>AL KHAIRAN First</t>
  </si>
  <si>
    <t>Bahrain</t>
  </si>
  <si>
    <t>Farm</t>
  </si>
  <si>
    <t>Cinema</t>
  </si>
  <si>
    <t>AL KHEERAN</t>
  </si>
  <si>
    <t>Bangladesh</t>
  </si>
  <si>
    <t>Flat</t>
  </si>
  <si>
    <t>AL LAYAN 2</t>
  </si>
  <si>
    <t>Barbados</t>
  </si>
  <si>
    <t>Garage</t>
  </si>
  <si>
    <t>Coffe shop</t>
  </si>
  <si>
    <t>AL LAYAN1</t>
  </si>
  <si>
    <t>Belarus</t>
  </si>
  <si>
    <t>Health club</t>
  </si>
  <si>
    <t>AL MAHA</t>
  </si>
  <si>
    <t>Belgium</t>
  </si>
  <si>
    <t>Horse stable</t>
  </si>
  <si>
    <t>Counter Printing</t>
  </si>
  <si>
    <t>AL MARMOOM</t>
  </si>
  <si>
    <t>Belize</t>
  </si>
  <si>
    <t>Hospital</t>
  </si>
  <si>
    <t>Duplex</t>
  </si>
  <si>
    <t>AL MERYAL</t>
  </si>
  <si>
    <t>Benin</t>
  </si>
  <si>
    <t>Hotel</t>
  </si>
  <si>
    <t>AL Mezhar</t>
  </si>
  <si>
    <t>Bermuda</t>
  </si>
  <si>
    <t>Hotel apartments</t>
  </si>
  <si>
    <t>Food court</t>
  </si>
  <si>
    <t>AL Musalla (Dubai)</t>
  </si>
  <si>
    <t>Bhutan</t>
  </si>
  <si>
    <t>Labor Camps</t>
  </si>
  <si>
    <t>Hall weddings</t>
  </si>
  <si>
    <t>AL OSHOOSH</t>
  </si>
  <si>
    <t>Medical center</t>
  </si>
  <si>
    <t>Hat Saloon</t>
  </si>
  <si>
    <t>AL QUSAIS</t>
  </si>
  <si>
    <t>Bolivia</t>
  </si>
  <si>
    <t>Medical complex</t>
  </si>
  <si>
    <t>AL Qoaz</t>
  </si>
  <si>
    <t>Bosnia</t>
  </si>
  <si>
    <t>Metro Station</t>
  </si>
  <si>
    <t>AL ROWAIYAH FIRST</t>
  </si>
  <si>
    <t>Botswana</t>
  </si>
  <si>
    <t>Mezzanine</t>
  </si>
  <si>
    <t>Office</t>
  </si>
  <si>
    <t>AL ROWAIYAH SECOND</t>
  </si>
  <si>
    <t>Brazil</t>
  </si>
  <si>
    <t>Mosque</t>
  </si>
  <si>
    <t>Pharmcy</t>
  </si>
  <si>
    <t>AL ROWAIYAH THIRD</t>
  </si>
  <si>
    <t>Britain</t>
  </si>
  <si>
    <t>Nursery</t>
  </si>
  <si>
    <t>Resturant</t>
  </si>
  <si>
    <t>AL Safaa</t>
  </si>
  <si>
    <t>Brunei</t>
  </si>
  <si>
    <t>Room in labor Camp</t>
  </si>
  <si>
    <t>AL Sanaiyya</t>
  </si>
  <si>
    <t>Bulgary</t>
  </si>
  <si>
    <t>Open space</t>
  </si>
  <si>
    <t>Shop</t>
  </si>
  <si>
    <t>AL THANAYAH FOURTH</t>
  </si>
  <si>
    <t>Burkina Faso</t>
  </si>
  <si>
    <t>Petrol station</t>
  </si>
  <si>
    <t>Shop with a mezzanine</t>
  </si>
  <si>
    <t>AL THANYAH FIFTH</t>
  </si>
  <si>
    <t>Burundi</t>
  </si>
  <si>
    <t>Public facilities</t>
  </si>
  <si>
    <t>Showroom</t>
  </si>
  <si>
    <t>AL THANYAH FIRST</t>
  </si>
  <si>
    <t>Cambodia</t>
  </si>
  <si>
    <t>Public garden</t>
  </si>
  <si>
    <t>Showroom with mezzanine</t>
  </si>
  <si>
    <t>AL THANYAH SECOND</t>
  </si>
  <si>
    <t>Cameroon</t>
  </si>
  <si>
    <t>AL THANYAH THIRD</t>
  </si>
  <si>
    <t>Canada</t>
  </si>
  <si>
    <t>Resturants Complex</t>
  </si>
  <si>
    <t>Store</t>
  </si>
  <si>
    <t>AL TTAY</t>
  </si>
  <si>
    <t>Cayman Islands</t>
  </si>
  <si>
    <t>School</t>
  </si>
  <si>
    <t>Store cooled</t>
  </si>
  <si>
    <t>AL WAJEHAH AL BHARIYAH</t>
  </si>
  <si>
    <t>Central African Republic</t>
  </si>
  <si>
    <t>SeaPort</t>
  </si>
  <si>
    <t>Studio</t>
  </si>
  <si>
    <t>AL WOHOOSH</t>
  </si>
  <si>
    <t>Chad</t>
  </si>
  <si>
    <t>Supermarket</t>
  </si>
  <si>
    <t>AL YELAYISS 1</t>
  </si>
  <si>
    <t>Chile</t>
  </si>
  <si>
    <t>Workshop</t>
  </si>
  <si>
    <t>AL YELAYISS 2</t>
  </si>
  <si>
    <t>China</t>
  </si>
  <si>
    <t>Space land</t>
  </si>
  <si>
    <t>kiosk</t>
  </si>
  <si>
    <t>AL YELAYISS 3</t>
  </si>
  <si>
    <t>Colombia</t>
  </si>
  <si>
    <t>Sports Club</t>
  </si>
  <si>
    <t>machine</t>
  </si>
  <si>
    <t>AL YELAYISS 4</t>
  </si>
  <si>
    <t>Congo</t>
  </si>
  <si>
    <t>parking</t>
  </si>
  <si>
    <t>AL YELAYISS 5</t>
  </si>
  <si>
    <t>Costa Rica</t>
  </si>
  <si>
    <t>Supermarket, a multi-section</t>
  </si>
  <si>
    <t>warehouse</t>
  </si>
  <si>
    <t>AL YUFRAH 1</t>
  </si>
  <si>
    <t>Crotia</t>
  </si>
  <si>
    <t>University</t>
  </si>
  <si>
    <t>AL YUFRAH 2</t>
  </si>
  <si>
    <t>Cuba</t>
  </si>
  <si>
    <t>Villa</t>
  </si>
  <si>
    <t>AL ZAROOB</t>
  </si>
  <si>
    <t>Cyprus</t>
  </si>
  <si>
    <t>Villa addendum</t>
  </si>
  <si>
    <t>AL-Aweer</t>
  </si>
  <si>
    <t>Czhek</t>
  </si>
  <si>
    <t>Warehouse complex</t>
  </si>
  <si>
    <t>AL-Cornich</t>
  </si>
  <si>
    <t>Democratic Rep. of Congo</t>
  </si>
  <si>
    <t>AL-Dzahiyyah AL-Jadeedah</t>
  </si>
  <si>
    <t>Denmark</t>
  </si>
  <si>
    <t>museum</t>
  </si>
  <si>
    <t>AL-Muhaisnah North</t>
  </si>
  <si>
    <t>Djibouti</t>
  </si>
  <si>
    <t>AL-Murar Jadeed</t>
  </si>
  <si>
    <t>Djibuti</t>
  </si>
  <si>
    <t xml:space="preserve">parking </t>
  </si>
  <si>
    <t>AL-Murar Qadeem</t>
  </si>
  <si>
    <t>Domenician</t>
  </si>
  <si>
    <t>shopping center</t>
  </si>
  <si>
    <t>AL-Musalla (Deira)</t>
  </si>
  <si>
    <t>East Timor</t>
  </si>
  <si>
    <t>AL-Mustashfa West</t>
  </si>
  <si>
    <t>Ecuador</t>
  </si>
  <si>
    <t>AL-Nahdah</t>
  </si>
  <si>
    <t>Egypt</t>
  </si>
  <si>
    <t>AL-Nakhal</t>
  </si>
  <si>
    <t>El Salvador</t>
  </si>
  <si>
    <t>AL-Qiyadah</t>
  </si>
  <si>
    <t>Emirates</t>
  </si>
  <si>
    <t>AL-Riqqa East</t>
  </si>
  <si>
    <t>Equatorial Guinea</t>
  </si>
  <si>
    <t>AL-Riqqa West</t>
  </si>
  <si>
    <t>Eriteria</t>
  </si>
  <si>
    <t>AL-Safiyyah</t>
  </si>
  <si>
    <t>Estonia</t>
  </si>
  <si>
    <t>AL-Shumaal</t>
  </si>
  <si>
    <t>Ethopia</t>
  </si>
  <si>
    <t>AL-Souq AL Kabeer (Deira)</t>
  </si>
  <si>
    <t>Faroe Islands</t>
  </si>
  <si>
    <t>AL-Souq AL-Muqayatah</t>
  </si>
  <si>
    <t>Federated States of Micronesia</t>
  </si>
  <si>
    <t>AL-Tawar</t>
  </si>
  <si>
    <t>Fiji</t>
  </si>
  <si>
    <t>AL-Zarouniyyah</t>
  </si>
  <si>
    <t>Finland</t>
  </si>
  <si>
    <t>ALMARMUM FIRST</t>
  </si>
  <si>
    <t>France</t>
  </si>
  <si>
    <t>ALMARMUM THIRD</t>
  </si>
  <si>
    <t>Gabon</t>
  </si>
  <si>
    <t>ANAKHALI</t>
  </si>
  <si>
    <t>Gambia</t>
  </si>
  <si>
    <t>Abu Hail</t>
  </si>
  <si>
    <t>Georgia</t>
  </si>
  <si>
    <t>Al Aweer First</t>
  </si>
  <si>
    <t>Germany</t>
  </si>
  <si>
    <t>Al Aweer Second</t>
  </si>
  <si>
    <t>Ghana</t>
  </si>
  <si>
    <t>Al Bada</t>
  </si>
  <si>
    <t>Greece</t>
  </si>
  <si>
    <t>Al Baraha</t>
  </si>
  <si>
    <t>Grenada</t>
  </si>
  <si>
    <t>Al Barsha</t>
  </si>
  <si>
    <t>Guam</t>
  </si>
  <si>
    <t>Al Barsha First</t>
  </si>
  <si>
    <t>Guatemala</t>
  </si>
  <si>
    <t>Al Barsha Second</t>
  </si>
  <si>
    <t>Guinea</t>
  </si>
  <si>
    <t>Al Barsha Third</t>
  </si>
  <si>
    <t>Guinea-Bissau</t>
  </si>
  <si>
    <t>Al Barshaa South First</t>
  </si>
  <si>
    <t>Haiti</t>
  </si>
  <si>
    <t>Al Barshaa South Second</t>
  </si>
  <si>
    <t>Holland</t>
  </si>
  <si>
    <t>Al Barshaa South Third</t>
  </si>
  <si>
    <t>Honduras</t>
  </si>
  <si>
    <t>Al Buteen</t>
  </si>
  <si>
    <t>Hong Kong</t>
  </si>
  <si>
    <t>Al Dhagaya</t>
  </si>
  <si>
    <t>Hungary</t>
  </si>
  <si>
    <t>Al Eyas</t>
  </si>
  <si>
    <t>Al Garhoud</t>
  </si>
  <si>
    <t>Iceland</t>
  </si>
  <si>
    <t>Al Goze First</t>
  </si>
  <si>
    <t>India</t>
  </si>
  <si>
    <t>Al Goze Fourth</t>
  </si>
  <si>
    <t>Indonesia</t>
  </si>
  <si>
    <t>Al Goze Industrial First</t>
  </si>
  <si>
    <t>Iran</t>
  </si>
  <si>
    <t>Al Goze Industrial Fourth</t>
  </si>
  <si>
    <t>Iraq</t>
  </si>
  <si>
    <t>Al Goze Industrial Second</t>
  </si>
  <si>
    <t>Ireland</t>
  </si>
  <si>
    <t>Al Goze Industrial Third</t>
  </si>
  <si>
    <t>Italy</t>
  </si>
  <si>
    <t>Al Goze Second</t>
  </si>
  <si>
    <t>Ivory Coast</t>
  </si>
  <si>
    <t>Al Goze Third</t>
  </si>
  <si>
    <t>Jamaica</t>
  </si>
  <si>
    <t>Al Hamriya</t>
  </si>
  <si>
    <t>Japan</t>
  </si>
  <si>
    <t>Al Hamriya Port</t>
  </si>
  <si>
    <t>Jordan</t>
  </si>
  <si>
    <t>Al Hebiah Second</t>
  </si>
  <si>
    <t>Kazakistan</t>
  </si>
  <si>
    <t>Al Hudaiba</t>
  </si>
  <si>
    <t>Kenya</t>
  </si>
  <si>
    <t>Al Jadaf</t>
  </si>
  <si>
    <t>Kuwait</t>
  </si>
  <si>
    <t>Al Jafliya</t>
  </si>
  <si>
    <t>Kyrgistan</t>
  </si>
  <si>
    <t>Al Karama</t>
  </si>
  <si>
    <t>Lao People's Democratic</t>
  </si>
  <si>
    <t>Al Khabeesi</t>
  </si>
  <si>
    <t>Latvania</t>
  </si>
  <si>
    <t>Al Khawaneej</t>
  </si>
  <si>
    <t>Latvia</t>
  </si>
  <si>
    <t>Al Khawaneej First</t>
  </si>
  <si>
    <t>Lebanon</t>
  </si>
  <si>
    <t>Al Khawaneej Second</t>
  </si>
  <si>
    <t>Lesotho</t>
  </si>
  <si>
    <t>Al Kifaf</t>
  </si>
  <si>
    <t>Lexumburg</t>
  </si>
  <si>
    <t>Al Lusaily</t>
  </si>
  <si>
    <t>Liberia</t>
  </si>
  <si>
    <t>Al Mamzer</t>
  </si>
  <si>
    <t>Libya</t>
  </si>
  <si>
    <t>Al Manara</t>
  </si>
  <si>
    <t>Liechtenstein</t>
  </si>
  <si>
    <t>Al Mararr</t>
  </si>
  <si>
    <t>Macao</t>
  </si>
  <si>
    <t>Al Merkadh</t>
  </si>
  <si>
    <t>Madagascar</t>
  </si>
  <si>
    <t>Al Mezhar First</t>
  </si>
  <si>
    <t>Malawi</t>
  </si>
  <si>
    <t>Al Mezhar Second</t>
  </si>
  <si>
    <t>Maldives</t>
  </si>
  <si>
    <t>Al Murqabat</t>
  </si>
  <si>
    <t>Mali</t>
  </si>
  <si>
    <t>Al Muteena</t>
  </si>
  <si>
    <t>Malta</t>
  </si>
  <si>
    <t>Al Nahda First</t>
  </si>
  <si>
    <t>Malysia</t>
  </si>
  <si>
    <t>Al Nahda Second</t>
  </si>
  <si>
    <t>Maqedonise</t>
  </si>
  <si>
    <t>Al Qusais First</t>
  </si>
  <si>
    <t>Marshall Islands</t>
  </si>
  <si>
    <t>Al Qusais Industrial Fifth</t>
  </si>
  <si>
    <t>Mauritania</t>
  </si>
  <si>
    <t>Al Qusais Industrial First</t>
  </si>
  <si>
    <t>Mautitius</t>
  </si>
  <si>
    <t>Al Qusais Industrial Fourth</t>
  </si>
  <si>
    <t>Mexico</t>
  </si>
  <si>
    <t>Al Qusais Industrial Second</t>
  </si>
  <si>
    <t>Mianmaar</t>
  </si>
  <si>
    <t>Al Qusais Industrial Third</t>
  </si>
  <si>
    <t>Moldavia</t>
  </si>
  <si>
    <t>Al Qusais Second</t>
  </si>
  <si>
    <t>Moldova Republic</t>
  </si>
  <si>
    <t>Al Qusais Third</t>
  </si>
  <si>
    <t>Monaco</t>
  </si>
  <si>
    <t>Al Raffa</t>
  </si>
  <si>
    <t>Mongolia</t>
  </si>
  <si>
    <t>Al Ras</t>
  </si>
  <si>
    <t>Montenegro</t>
  </si>
  <si>
    <t>Al Rashidiya</t>
  </si>
  <si>
    <t>Moon Island</t>
  </si>
  <si>
    <t>Al Rega</t>
  </si>
  <si>
    <t>Morocco</t>
  </si>
  <si>
    <t>Al Ruwayyah</t>
  </si>
  <si>
    <t>Mozambique</t>
  </si>
  <si>
    <t>Al Sabkha</t>
  </si>
  <si>
    <t>Namibia</t>
  </si>
  <si>
    <t>Al Saffa First</t>
  </si>
  <si>
    <t>Nauru</t>
  </si>
  <si>
    <t>Al Saffa Second</t>
  </si>
  <si>
    <t>Nepal</t>
  </si>
  <si>
    <t>Al Safouh First</t>
  </si>
  <si>
    <t>Netherlands</t>
  </si>
  <si>
    <t>Al Safouh Second</t>
  </si>
  <si>
    <t>New Zealand</t>
  </si>
  <si>
    <t>Al Satwa</t>
  </si>
  <si>
    <t>Nicaragua</t>
  </si>
  <si>
    <t>Al Suq Al Kabeer</t>
  </si>
  <si>
    <t>Niger</t>
  </si>
  <si>
    <t>Al Twar First</t>
  </si>
  <si>
    <t>Nigeria</t>
  </si>
  <si>
    <t>Al Twar Second</t>
  </si>
  <si>
    <t>North Korea</t>
  </si>
  <si>
    <t>Al Twar Third</t>
  </si>
  <si>
    <t>Norway</t>
  </si>
  <si>
    <t>Al Waheda</t>
  </si>
  <si>
    <t>Oman</t>
  </si>
  <si>
    <t>Al Warqa Fifth</t>
  </si>
  <si>
    <t>Ongole</t>
  </si>
  <si>
    <t>Al Warqa First</t>
  </si>
  <si>
    <t>Pakistan</t>
  </si>
  <si>
    <t>Al Warqa Fourth</t>
  </si>
  <si>
    <t>Palau</t>
  </si>
  <si>
    <t>Al Warqa Second</t>
  </si>
  <si>
    <t>Palestine</t>
  </si>
  <si>
    <t>Al Warqa Third</t>
  </si>
  <si>
    <t>Panama</t>
  </si>
  <si>
    <t>Al Warsan First</t>
  </si>
  <si>
    <t>Papua New Guinea</t>
  </si>
  <si>
    <t>Al Warsan Second</t>
  </si>
  <si>
    <t>Paraguay</t>
  </si>
  <si>
    <t>Al Warsan Third</t>
  </si>
  <si>
    <t>Peru</t>
  </si>
  <si>
    <t>Al Wasl</t>
  </si>
  <si>
    <t>Philippine</t>
  </si>
  <si>
    <t>Al-Baloosh</t>
  </si>
  <si>
    <t>Poland</t>
  </si>
  <si>
    <t>Al-Bastakiyah</t>
  </si>
  <si>
    <t>Portugal</t>
  </si>
  <si>
    <t>Al-Nabgha</t>
  </si>
  <si>
    <t>Puerto Rico</t>
  </si>
  <si>
    <t>Al-Raulah</t>
  </si>
  <si>
    <t>Qarzia</t>
  </si>
  <si>
    <t>BURJ KHALIFA</t>
  </si>
  <si>
    <t>Qatar</t>
  </si>
  <si>
    <t>Bukadra</t>
  </si>
  <si>
    <t>Republic Of Albania</t>
  </si>
  <si>
    <t>Bur Dubai</t>
  </si>
  <si>
    <t>Romania</t>
  </si>
  <si>
    <t>Burj Nahar</t>
  </si>
  <si>
    <t>Russia</t>
  </si>
  <si>
    <t>Cornich Deira</t>
  </si>
  <si>
    <t>Ruwanda Republic</t>
  </si>
  <si>
    <t>DUBAI INVESTMENT PARK FIRST</t>
  </si>
  <si>
    <t>Saint Kitts and Nevis</t>
  </si>
  <si>
    <t>Dubai International Airport</t>
  </si>
  <si>
    <t>Saint Lucia</t>
  </si>
  <si>
    <t>Dubai Investment Park Second</t>
  </si>
  <si>
    <t>Saint Vincent &amp; the Grenadines</t>
  </si>
  <si>
    <t>ESALAL</t>
  </si>
  <si>
    <t>Samoa</t>
  </si>
  <si>
    <t>Emirates Hills Fourth</t>
  </si>
  <si>
    <t>San Marino</t>
  </si>
  <si>
    <t>Eyal Nasser</t>
  </si>
  <si>
    <t>Saudia</t>
  </si>
  <si>
    <t>Festival City First</t>
  </si>
  <si>
    <t>Senegal</t>
  </si>
  <si>
    <t>GHADEER BARASHY</t>
  </si>
  <si>
    <t>Serbia</t>
  </si>
  <si>
    <t>Grayteesah</t>
  </si>
  <si>
    <t>Seychelles</t>
  </si>
  <si>
    <t>HADAEQ SHEIKH MOHAMMED BIN RASHID</t>
  </si>
  <si>
    <t>Sierra Leone</t>
  </si>
  <si>
    <t>HAFAIR</t>
  </si>
  <si>
    <t>Singapore</t>
  </si>
  <si>
    <t>HATTA</t>
  </si>
  <si>
    <t>Slovakia</t>
  </si>
  <si>
    <t>HESSYAN FIRST</t>
  </si>
  <si>
    <t>Slovenia</t>
  </si>
  <si>
    <t>HESSYAN SECOND</t>
  </si>
  <si>
    <t>Solomon Islands</t>
  </si>
  <si>
    <t>Hor Al Anz</t>
  </si>
  <si>
    <t>South Africa</t>
  </si>
  <si>
    <t>Hor Al Anz East</t>
  </si>
  <si>
    <t>South Korea</t>
  </si>
  <si>
    <t>JABAL ALI FIRST</t>
  </si>
  <si>
    <t>JABAL ALI INDUSTRIAL SECOND</t>
  </si>
  <si>
    <t>Spain</t>
  </si>
  <si>
    <t>JABAL ALI INDUSTRIAL THIRD</t>
  </si>
  <si>
    <t>Sri Lanka</t>
  </si>
  <si>
    <t>JABAL ALI THIRD</t>
  </si>
  <si>
    <t>Sudan</t>
  </si>
  <si>
    <t>JUMEIRA ISLAND FIRST</t>
  </si>
  <si>
    <t>Sumalya</t>
  </si>
  <si>
    <t>Jabal Ali</t>
  </si>
  <si>
    <t>Suriname</t>
  </si>
  <si>
    <t>Jabal Ali Industrial First</t>
  </si>
  <si>
    <t>Swaziland</t>
  </si>
  <si>
    <t>Jabal Ali Second</t>
  </si>
  <si>
    <t>Sweden</t>
  </si>
  <si>
    <t>Jumeirah</t>
  </si>
  <si>
    <t>Switzerland</t>
  </si>
  <si>
    <t>Jumeirah First</t>
  </si>
  <si>
    <t>Syria</t>
  </si>
  <si>
    <t>Jumeirah Second</t>
  </si>
  <si>
    <t>Taiwan</t>
  </si>
  <si>
    <t>Jumeirah Third</t>
  </si>
  <si>
    <t>Tajakistan</t>
  </si>
  <si>
    <t>LE HEMAIRA</t>
  </si>
  <si>
    <t>Tanzania</t>
  </si>
  <si>
    <t>LEHBAB FIRST</t>
  </si>
  <si>
    <t>Thailand</t>
  </si>
  <si>
    <t>LEHBAB SECOND</t>
  </si>
  <si>
    <t>The Bahamas</t>
  </si>
  <si>
    <t>Lehbab</t>
  </si>
  <si>
    <t>Togo</t>
  </si>
  <si>
    <t>MADINAT AL MATAAR</t>
  </si>
  <si>
    <t>Tonga</t>
  </si>
  <si>
    <t>MADINAT DUBAI ALMELAHEYAH</t>
  </si>
  <si>
    <t>Trinidad &amp; Tobago</t>
  </si>
  <si>
    <t>ME'AISEM FIRST</t>
  </si>
  <si>
    <t>Tunis</t>
  </si>
  <si>
    <t>ME'AISEM SECOND</t>
  </si>
  <si>
    <t>Turkey</t>
  </si>
  <si>
    <t>MENA JABAL ALI</t>
  </si>
  <si>
    <t>Turkmenistan</t>
  </si>
  <si>
    <t>MEREIYEEL</t>
  </si>
  <si>
    <t>Tuvalu</t>
  </si>
  <si>
    <t>MUGATRAH</t>
  </si>
  <si>
    <t>Uganda</t>
  </si>
  <si>
    <t>MUHAISANAH FIFTH</t>
  </si>
  <si>
    <t>Ukranain</t>
  </si>
  <si>
    <t>MURAGAB</t>
  </si>
  <si>
    <t>Un Define</t>
  </si>
  <si>
    <t>Mankhool</t>
  </si>
  <si>
    <t>Uruguay</t>
  </si>
  <si>
    <t>Margham</t>
  </si>
  <si>
    <t>Uzbekistan</t>
  </si>
  <si>
    <t>Marsa Dubai</t>
  </si>
  <si>
    <t>Vanuatu</t>
  </si>
  <si>
    <t>Mirdif</t>
  </si>
  <si>
    <t>Vatican City</t>
  </si>
  <si>
    <t>Muashrah AL Bahraana</t>
  </si>
  <si>
    <t>Venezula</t>
  </si>
  <si>
    <t>Muhaisanah First</t>
  </si>
  <si>
    <t>Vietnam</t>
  </si>
  <si>
    <t>Muhaisanah Fourth</t>
  </si>
  <si>
    <t>Yemen</t>
  </si>
  <si>
    <t>Muhaisanah Second</t>
  </si>
  <si>
    <t>Yoguslavia</t>
  </si>
  <si>
    <t>Muhaisanah Third</t>
  </si>
  <si>
    <t>Zambia</t>
  </si>
  <si>
    <t>Muhaisna</t>
  </si>
  <si>
    <t>Zimbabwe</t>
  </si>
  <si>
    <t>Mushrif</t>
  </si>
  <si>
    <t>none</t>
  </si>
  <si>
    <t>Mushrif Park</t>
  </si>
  <si>
    <t>unknown</t>
  </si>
  <si>
    <t>NADD HESSA</t>
  </si>
  <si>
    <t>NAZWAH</t>
  </si>
  <si>
    <t>Nad Al Hamar</t>
  </si>
  <si>
    <t>Nad Al Shiba</t>
  </si>
  <si>
    <t>Nad Al Shiba First</t>
  </si>
  <si>
    <t>Nad Al Shiba Fourth</t>
  </si>
  <si>
    <t>Nad Al Shiba Second</t>
  </si>
  <si>
    <t>Nad Al Shiba Third</t>
  </si>
  <si>
    <t>Nad Rashid</t>
  </si>
  <si>
    <t>Nad Shamma</t>
  </si>
  <si>
    <t>Naif</t>
  </si>
  <si>
    <t>Naif North</t>
  </si>
  <si>
    <t>Naif South</t>
  </si>
  <si>
    <t>OUD ALMUTEENA THIRD</t>
  </si>
  <si>
    <t>Oud Al Muteena</t>
  </si>
  <si>
    <t>Oud Al Muteena First</t>
  </si>
  <si>
    <t>Oud Al Muteena Second</t>
  </si>
  <si>
    <t>Oud Metha</t>
  </si>
  <si>
    <t>Palm Deira</t>
  </si>
  <si>
    <t>Palm Jabal Ali</t>
  </si>
  <si>
    <t>Palm Jumeirah</t>
  </si>
  <si>
    <t>Port Saeed</t>
  </si>
  <si>
    <t>REMAH</t>
  </si>
  <si>
    <t>Ras Al Khor</t>
  </si>
  <si>
    <t>Ras Al Khor Industrial First</t>
  </si>
  <si>
    <t>Ras Al Khor Industrial Second</t>
  </si>
  <si>
    <t>Ras Al Khor Industrial Third</t>
  </si>
  <si>
    <t>Rega Al Buteen</t>
  </si>
  <si>
    <t>Riqat Masali</t>
  </si>
  <si>
    <t>SAIH ALDAHAL</t>
  </si>
  <si>
    <t>SAIH ALSALAM</t>
  </si>
  <si>
    <t>SAIH SHUAELAH</t>
  </si>
  <si>
    <t>SAIH SHUAIB 1</t>
  </si>
  <si>
    <t>SAIH SHUAIB 2</t>
  </si>
  <si>
    <t>SAIH SHUAIB 3</t>
  </si>
  <si>
    <t>SAIH SHUAIB 4</t>
  </si>
  <si>
    <t>Shandagha</t>
  </si>
  <si>
    <t>Shandagha East</t>
  </si>
  <si>
    <t>Shandagha West</t>
  </si>
  <si>
    <t>Sikka AL Khail</t>
  </si>
  <si>
    <t>Sikkat AL Khail North</t>
  </si>
  <si>
    <t>Sikkat AL Khail South</t>
  </si>
  <si>
    <t>Souq AL-Lariyyah</t>
  </si>
  <si>
    <t>Souq AL-Tamar</t>
  </si>
  <si>
    <t>Souq Sikkat AL Khail</t>
  </si>
  <si>
    <t>Tareeq AL Aweer</t>
  </si>
  <si>
    <t>Tareeq Abu Dhabi</t>
  </si>
  <si>
    <t>Tawaa AL Sayegh</t>
  </si>
  <si>
    <t>Tawi Al Muraqqab</t>
  </si>
  <si>
    <t>Tawi Alfuqa</t>
  </si>
  <si>
    <t>Trade Center First</t>
  </si>
  <si>
    <t>Trade Center Second</t>
  </si>
  <si>
    <t>UM ALMOAMENEEN</t>
  </si>
  <si>
    <t>UM ESALAY</t>
  </si>
  <si>
    <t>UM NAHAD FIRST</t>
  </si>
  <si>
    <t>UM NAHAD FOURTH</t>
  </si>
  <si>
    <t>UM NAHAD SECOND</t>
  </si>
  <si>
    <t>UM NAHAD THIRD</t>
  </si>
  <si>
    <t>UMM ADDAMIN</t>
  </si>
  <si>
    <t>Um Al Sheif</t>
  </si>
  <si>
    <t>Um Hurair First</t>
  </si>
  <si>
    <t>Um Hurair Second</t>
  </si>
  <si>
    <t>Um Ramool</t>
  </si>
  <si>
    <t>Um Suqaim</t>
  </si>
  <si>
    <t>Um Suqaim First</t>
  </si>
  <si>
    <t>Um Suqaim Second</t>
  </si>
  <si>
    <t>Um Suqaim Third</t>
  </si>
  <si>
    <t>Umm Hurair</t>
  </si>
  <si>
    <t>Universe Islands</t>
  </si>
  <si>
    <t>WADI AL SAFA 2</t>
  </si>
  <si>
    <t>WADI AL SAFA 3</t>
  </si>
  <si>
    <t>WADI AL SAFA 4</t>
  </si>
  <si>
    <t>WADI AL SAFA 5</t>
  </si>
  <si>
    <t>WADI AL SAFA 7</t>
  </si>
  <si>
    <t>WADI ALSAFA 6</t>
  </si>
  <si>
    <t>WADI ALSHABAK</t>
  </si>
  <si>
    <t>WARSAN FOURTH</t>
  </si>
  <si>
    <t>Wadi Al Amardi</t>
  </si>
  <si>
    <t>World Islands</t>
  </si>
  <si>
    <t>YARAAH</t>
  </si>
  <si>
    <t>Zaabeel First</t>
  </si>
  <si>
    <t>Zaabeel Second</t>
  </si>
  <si>
    <t>Zabeel East</t>
  </si>
  <si>
    <t>Zareeba Duviya</t>
  </si>
  <si>
    <t>ِAlMeydan</t>
  </si>
  <si>
    <t>SN</t>
  </si>
  <si>
    <t>Property Rent Approval Number</t>
  </si>
  <si>
    <t>Property Reference Number</t>
  </si>
  <si>
    <t>Tenant Number</t>
  </si>
  <si>
    <t xml:space="preserve"> Emirates ID</t>
  </si>
  <si>
    <t>Mobile No</t>
  </si>
  <si>
    <t>Start Date</t>
  </si>
  <si>
    <t>Count of Payments</t>
  </si>
  <si>
    <t>عدد الدفعات</t>
  </si>
  <si>
    <t>رقم الموبايل</t>
  </si>
  <si>
    <t>رقم المستأجر</t>
  </si>
  <si>
    <t>رقم العقار المرجعي</t>
  </si>
  <si>
    <t>Nationality Code</t>
  </si>
  <si>
    <t>رمز الجنسيه</t>
  </si>
  <si>
    <t>End Date</t>
  </si>
  <si>
    <t>Tenancy Contract Information</t>
  </si>
  <si>
    <t xml:space="preserve">بيانات عقود الإيجار  Tenancy Contract Details   </t>
  </si>
  <si>
    <t xml:space="preserve">رقم موافقة </t>
  </si>
  <si>
    <t>رقم العقد المرجعي</t>
  </si>
  <si>
    <t>Countries</t>
  </si>
  <si>
    <t>CountryCode</t>
  </si>
  <si>
    <t>KOSOVO</t>
  </si>
  <si>
    <t>St Kitts and Nevis</t>
  </si>
  <si>
    <t xml:space="preserve">Montenegro </t>
  </si>
  <si>
    <t>Issuer</t>
  </si>
  <si>
    <t xml:space="preserve">Sharjah -Ecnomic Department </t>
  </si>
  <si>
    <t>IssuerCode</t>
  </si>
  <si>
    <t>License Issuer</t>
  </si>
  <si>
    <t>License Issuer Code</t>
  </si>
  <si>
    <t>مصدر الرخصة</t>
  </si>
  <si>
    <t>رمز مصدر الرخصة</t>
  </si>
  <si>
    <t>Abu Dhabi - Government companies</t>
  </si>
  <si>
    <t>Abu Dhabi - Economic Department</t>
  </si>
  <si>
    <t>Dubai - DED</t>
  </si>
  <si>
    <t>Dubai - JAFZA</t>
  </si>
  <si>
    <t>Dubai - Trakhees</t>
  </si>
  <si>
    <t>Dubai - Government companies</t>
  </si>
  <si>
    <t>Dubai - MEDIA CITY</t>
  </si>
  <si>
    <t>Dubai - TECOM</t>
  </si>
  <si>
    <t>Dubai - HEALTH CARE CITY</t>
  </si>
  <si>
    <t>Dubai - Jumeirah Lake Towers</t>
  </si>
  <si>
    <t>Dubai -  Airport Free zone</t>
  </si>
  <si>
    <t>Dubai -  Internationl Financial Centre (DIFC)</t>
  </si>
  <si>
    <t>Dubai - Department of Tourism and Commerce</t>
  </si>
  <si>
    <t>Dubai -  Multi Commodities Centre</t>
  </si>
  <si>
    <t>Dubai - Technology and Media Free Zone Authority</t>
  </si>
  <si>
    <t>Dubai -  SILICON OASIS AUTHORITY</t>
  </si>
  <si>
    <t>Dubai - MARITIME CITY AUTHORITY</t>
  </si>
  <si>
    <t>Dubai - COMMUNITY DEVELOPMENT AUTHORITY</t>
  </si>
  <si>
    <t>Sharjah - Government companies</t>
  </si>
  <si>
    <t>Sharjah - HAMARIYAH FREE ZONE AUTHORITY</t>
  </si>
  <si>
    <t>Sharjah - AIRPORT  FREE ZONE</t>
  </si>
  <si>
    <t>Ajman - Government companies</t>
  </si>
  <si>
    <t>Ajman - Ecnomic Department</t>
  </si>
  <si>
    <t>Umm al Qaiwain - Government companies</t>
  </si>
  <si>
    <t>Ras al khaimah - Government companies</t>
  </si>
  <si>
    <t>Ras al khaimah - Ecnomic Department</t>
  </si>
  <si>
    <t>Fujairah - Government companies</t>
  </si>
  <si>
    <t>الجنسيه</t>
  </si>
  <si>
    <t>Email</t>
  </si>
  <si>
    <t>إسم المستأجر بالعربية</t>
  </si>
  <si>
    <t xml:space="preserve">رقم التأشيرة </t>
  </si>
  <si>
    <t>رقم الصندوق البريدي</t>
  </si>
  <si>
    <t>البريد الالكتروني</t>
  </si>
  <si>
    <t>تاريخ أنتهاء الهوية</t>
  </si>
  <si>
    <t>تاريخ الميلاد</t>
  </si>
  <si>
    <t>Visa No</t>
  </si>
  <si>
    <t>P.O. Box</t>
  </si>
  <si>
    <t>Date of Birth</t>
  </si>
  <si>
    <t>EID Expiry Date</t>
  </si>
  <si>
    <t xml:space="preserve"> Contract Reference Number</t>
  </si>
  <si>
    <t>Tenant Name (EN)</t>
  </si>
  <si>
    <t>Tenant Name (AR)</t>
  </si>
  <si>
    <t>إسم المستأجر انجليزي</t>
  </si>
  <si>
    <t>Move-In Date</t>
  </si>
  <si>
    <t>DEWA Information</t>
  </si>
  <si>
    <t>تاريخ الإنتقال الى العقار</t>
  </si>
  <si>
    <t>LicenseState</t>
  </si>
  <si>
    <t>LicenseStatecode</t>
  </si>
  <si>
    <t>Initial Approval</t>
  </si>
  <si>
    <t>License</t>
  </si>
  <si>
    <t>مرحلة إصدار الرخصة</t>
  </si>
  <si>
    <t>License State</t>
  </si>
  <si>
    <t>License State Code</t>
  </si>
  <si>
    <t>رمز مرحلة إصدار الرخصة</t>
  </si>
  <si>
    <t>Move-Out Date</t>
  </si>
  <si>
    <t>Move-Out Contract Number</t>
  </si>
  <si>
    <t>Grace Starting Date</t>
  </si>
  <si>
    <t>Grace Ending Date</t>
  </si>
  <si>
    <t>تاريخ بداية فترة السماح</t>
  </si>
  <si>
    <t>تاريخ نهاية فترة السماح</t>
  </si>
  <si>
    <t>عقار غير مكتمل التشطيب؟</t>
  </si>
  <si>
    <t xml:space="preserve"> Shell and Core Properties  (Yes/No)</t>
  </si>
  <si>
    <t>Code</t>
  </si>
  <si>
    <t>الشفرة</t>
  </si>
  <si>
    <t>ShellandCore</t>
  </si>
  <si>
    <t>ShellandCoreCode</t>
  </si>
  <si>
    <t>Yes</t>
  </si>
  <si>
    <t>No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</si>
</sst>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د.إ.‏&quot;\ #,##0_-;&quot;د.إ.‏&quot;\ #,##0\-"/>
    <numFmt numFmtId="181" formatCode="[$-409]dddd\,\ mmmm\ dd\,\ yyyy"/>
    <numFmt numFmtId="182" formatCode="[$-409]d\-mmm\-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h:mm:ss\ AM/PM"/>
    <numFmt numFmtId="188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182" fontId="0" fillId="0" borderId="0" xfId="0" applyNumberFormat="1" applyAlignment="1">
      <alignment/>
    </xf>
    <xf numFmtId="0" fontId="46" fillId="0" borderId="0" xfId="0" applyFont="1" applyAlignment="1">
      <alignment/>
    </xf>
    <xf numFmtId="1" fontId="0" fillId="0" borderId="0" xfId="0" applyNumberFormat="1" applyAlignment="1">
      <alignment/>
    </xf>
    <xf numFmtId="1" fontId="0" fillId="13" borderId="0" xfId="0" applyNumberFormat="1" applyFill="1" applyAlignment="1">
      <alignment/>
    </xf>
    <xf numFmtId="49" fontId="0" fillId="0" borderId="0" xfId="0" applyNumberFormat="1" applyAlignment="1">
      <alignment/>
    </xf>
    <xf numFmtId="49" fontId="24" fillId="33" borderId="10" xfId="0" applyNumberFormat="1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13" borderId="10" xfId="0" applyNumberFormat="1" applyFill="1" applyBorder="1" applyAlignment="1">
      <alignment/>
    </xf>
    <xf numFmtId="49" fontId="46" fillId="13" borderId="10" xfId="0" applyNumberFormat="1" applyFont="1" applyFill="1" applyBorder="1" applyAlignment="1">
      <alignment horizontal="center" vertical="center"/>
    </xf>
    <xf numFmtId="0" fontId="40" fillId="0" borderId="0" xfId="54" applyAlignment="1">
      <alignment/>
    </xf>
    <xf numFmtId="49" fontId="25" fillId="34" borderId="1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" fontId="0" fillId="13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82" fontId="0" fillId="0" borderId="10" xfId="0" applyNumberFormat="1" applyBorder="1" applyAlignment="1" applyProtection="1">
      <alignment/>
      <protection locked="0"/>
    </xf>
    <xf numFmtId="49" fontId="0" fillId="1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82" fontId="0" fillId="0" borderId="10" xfId="0" applyNumberFormat="1" applyBorder="1" applyAlignment="1" applyProtection="1">
      <alignment/>
      <protection locked="0"/>
    </xf>
    <xf numFmtId="49" fontId="26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49" fontId="26" fillId="33" borderId="10" xfId="0" applyNumberFormat="1" applyFont="1" applyFill="1" applyBorder="1" applyAlignment="1">
      <alignment horizontal="center"/>
    </xf>
    <xf numFmtId="49" fontId="24" fillId="33" borderId="10" xfId="0" applyNumberFormat="1" applyFont="1" applyFill="1" applyBorder="1" applyAlignment="1">
      <alignment horizontal="center"/>
    </xf>
    <xf numFmtId="182" fontId="0" fillId="0" borderId="10" xfId="0" applyNumberFormat="1" applyBorder="1" applyAlignment="1" applyProtection="1">
      <alignment/>
      <protection locked="0"/>
    </xf>
    <xf numFmtId="49" fontId="26" fillId="33" borderId="10" xfId="0" applyNumberFormat="1" applyFont="1" applyFill="1" applyBorder="1" applyAlignment="1">
      <alignment horizontal="center"/>
    </xf>
    <xf numFmtId="49" fontId="25" fillId="8" borderId="11" xfId="0" applyNumberFormat="1" applyFont="1" applyFill="1" applyBorder="1" applyAlignment="1">
      <alignment horizontal="center" vertical="center"/>
    </xf>
    <xf numFmtId="49" fontId="25" fillId="8" borderId="12" xfId="0" applyNumberFormat="1" applyFont="1" applyFill="1" applyBorder="1" applyAlignment="1">
      <alignment horizontal="center" vertical="center"/>
    </xf>
    <xf numFmtId="49" fontId="25" fillId="34" borderId="11" xfId="0" applyNumberFormat="1" applyFont="1" applyFill="1" applyBorder="1" applyAlignment="1">
      <alignment horizontal="center" vertical="center"/>
    </xf>
    <xf numFmtId="49" fontId="25" fillId="34" borderId="13" xfId="0" applyNumberFormat="1" applyFont="1" applyFill="1" applyBorder="1" applyAlignment="1">
      <alignment horizontal="center" vertical="center"/>
    </xf>
    <xf numFmtId="49" fontId="25" fillId="34" borderId="12" xfId="0" applyNumberFormat="1" applyFont="1" applyFill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/>
    </xf>
    <xf numFmtId="49" fontId="49" fillId="0" borderId="15" xfId="0" applyNumberFormat="1" applyFont="1" applyBorder="1" applyAlignment="1">
      <alignment horizontal="center"/>
    </xf>
    <xf numFmtId="49" fontId="25" fillId="36" borderId="11" xfId="0" applyNumberFormat="1" applyFont="1" applyFill="1" applyBorder="1" applyAlignment="1">
      <alignment horizontal="center" vertical="center"/>
    </xf>
    <xf numFmtId="0" fontId="50" fillId="37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9" fontId="25" fillId="36" borderId="13" xfId="0" applyNumberFormat="1" applyFont="1" applyFill="1" applyBorder="1" applyAlignment="1">
      <alignment horizontal="center" vertical="center"/>
    </xf>
    <xf numFmtId="49" fontId="25" fillId="36" borderId="13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49" fontId="24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0" xfId="59"/>
    <cellStyle name="Normal 101" xfId="60"/>
    <cellStyle name="Normal 102" xfId="61"/>
    <cellStyle name="Normal 103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1" xfId="69"/>
    <cellStyle name="Normal 112" xfId="70"/>
    <cellStyle name="Normal 113" xfId="71"/>
    <cellStyle name="Normal 114" xfId="72"/>
    <cellStyle name="Normal 115" xfId="73"/>
    <cellStyle name="Normal 116" xfId="74"/>
    <cellStyle name="Normal 117" xfId="75"/>
    <cellStyle name="Normal 118" xfId="76"/>
    <cellStyle name="Normal 119" xfId="77"/>
    <cellStyle name="Normal 12" xfId="78"/>
    <cellStyle name="Normal 120" xfId="79"/>
    <cellStyle name="Normal 121" xfId="80"/>
    <cellStyle name="Normal 122" xfId="81"/>
    <cellStyle name="Normal 123" xfId="82"/>
    <cellStyle name="Normal 124" xfId="83"/>
    <cellStyle name="Normal 125" xfId="84"/>
    <cellStyle name="Normal 126" xfId="85"/>
    <cellStyle name="Normal 13" xfId="86"/>
    <cellStyle name="Normal 130" xfId="87"/>
    <cellStyle name="Normal 131" xfId="88"/>
    <cellStyle name="Normal 132" xfId="89"/>
    <cellStyle name="Normal 133" xfId="90"/>
    <cellStyle name="Normal 134" xfId="91"/>
    <cellStyle name="Normal 135" xfId="92"/>
    <cellStyle name="Normal 136" xfId="93"/>
    <cellStyle name="Normal 137" xfId="94"/>
    <cellStyle name="Normal 14" xfId="95"/>
    <cellStyle name="Normal 15" xfId="96"/>
    <cellStyle name="Normal 16" xfId="97"/>
    <cellStyle name="Normal 18" xfId="98"/>
    <cellStyle name="Normal 19" xfId="99"/>
    <cellStyle name="Normal 2" xfId="100"/>
    <cellStyle name="Normal 2 2" xfId="101"/>
    <cellStyle name="Normal 2 2 2" xfId="102"/>
    <cellStyle name="Normal 2 2 3" xfId="103"/>
    <cellStyle name="Normal 2 3" xfId="104"/>
    <cellStyle name="Normal 2 4" xfId="105"/>
    <cellStyle name="Normal 20" xfId="106"/>
    <cellStyle name="Normal 21" xfId="107"/>
    <cellStyle name="Normal 22" xfId="108"/>
    <cellStyle name="Normal 23" xfId="109"/>
    <cellStyle name="Normal 24" xfId="110"/>
    <cellStyle name="Normal 25" xfId="111"/>
    <cellStyle name="Normal 27" xfId="112"/>
    <cellStyle name="Normal 28" xfId="113"/>
    <cellStyle name="Normal 29" xfId="114"/>
    <cellStyle name="Normal 3" xfId="115"/>
    <cellStyle name="Normal 30" xfId="116"/>
    <cellStyle name="Normal 31" xfId="117"/>
    <cellStyle name="Normal 32" xfId="118"/>
    <cellStyle name="Normal 33" xfId="119"/>
    <cellStyle name="Normal 35" xfId="120"/>
    <cellStyle name="Normal 36" xfId="121"/>
    <cellStyle name="Normal 37" xfId="122"/>
    <cellStyle name="Normal 38" xfId="123"/>
    <cellStyle name="Normal 39" xfId="124"/>
    <cellStyle name="Normal 4" xfId="125"/>
    <cellStyle name="Normal 40" xfId="126"/>
    <cellStyle name="Normal 42" xfId="127"/>
    <cellStyle name="Normal 45" xfId="128"/>
    <cellStyle name="Normal 46" xfId="129"/>
    <cellStyle name="Normal 47" xfId="130"/>
    <cellStyle name="Normal 48" xfId="131"/>
    <cellStyle name="Normal 49" xfId="132"/>
    <cellStyle name="Normal 5" xfId="133"/>
    <cellStyle name="Normal 50" xfId="134"/>
    <cellStyle name="Normal 58" xfId="135"/>
    <cellStyle name="Normal 59" xfId="136"/>
    <cellStyle name="Normal 6" xfId="137"/>
    <cellStyle name="Normal 60" xfId="138"/>
    <cellStyle name="Normal 61" xfId="139"/>
    <cellStyle name="Normal 62" xfId="140"/>
    <cellStyle name="Normal 64" xfId="141"/>
    <cellStyle name="Normal 65" xfId="142"/>
    <cellStyle name="Normal 66" xfId="143"/>
    <cellStyle name="Normal 67" xfId="144"/>
    <cellStyle name="Normal 68" xfId="145"/>
    <cellStyle name="Normal 69" xfId="146"/>
    <cellStyle name="Normal 7" xfId="147"/>
    <cellStyle name="Normal 70" xfId="148"/>
    <cellStyle name="Normal 71" xfId="149"/>
    <cellStyle name="Normal 72" xfId="150"/>
    <cellStyle name="Normal 73" xfId="151"/>
    <cellStyle name="Normal 74" xfId="152"/>
    <cellStyle name="Normal 76" xfId="153"/>
    <cellStyle name="Normal 77" xfId="154"/>
    <cellStyle name="Normal 78" xfId="155"/>
    <cellStyle name="Normal 79" xfId="156"/>
    <cellStyle name="Normal 8" xfId="157"/>
    <cellStyle name="Normal 80" xfId="158"/>
    <cellStyle name="Normal 84" xfId="159"/>
    <cellStyle name="Normal 85" xfId="160"/>
    <cellStyle name="Normal 86" xfId="161"/>
    <cellStyle name="Normal 87" xfId="162"/>
    <cellStyle name="Normal 88" xfId="163"/>
    <cellStyle name="Normal 89" xfId="164"/>
    <cellStyle name="Normal 9" xfId="165"/>
    <cellStyle name="Normal 90" xfId="166"/>
    <cellStyle name="Normal 91" xfId="167"/>
    <cellStyle name="Normal 92" xfId="168"/>
    <cellStyle name="Normal 93" xfId="169"/>
    <cellStyle name="Normal 94" xfId="170"/>
    <cellStyle name="Normal 96" xfId="171"/>
    <cellStyle name="Normal 97" xfId="172"/>
    <cellStyle name="Normal 98" xfId="173"/>
    <cellStyle name="Normal 99" xfId="174"/>
    <cellStyle name="Note" xfId="175"/>
    <cellStyle name="Output" xfId="176"/>
    <cellStyle name="Percent" xfId="177"/>
    <cellStyle name="Title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rightToLeft="1" tabSelected="1" zoomScalePageLayoutView="0" workbookViewId="0" topLeftCell="Z1">
      <pane ySplit="6" topLeftCell="A7" activePane="bottomLeft" state="frozen"/>
      <selection pane="topLeft" activeCell="A1" sqref="A1"/>
      <selection pane="bottomLeft" activeCell="L7" sqref="L7"/>
    </sheetView>
  </sheetViews>
  <sheetFormatPr defaultColWidth="9.140625" defaultRowHeight="15"/>
  <cols>
    <col min="1" max="1" width="6.00390625" style="5" bestFit="1" customWidth="1"/>
    <col min="2" max="2" width="21.140625" style="6" customWidth="1"/>
    <col min="3" max="3" width="32.421875" style="6" customWidth="1"/>
    <col min="4" max="4" width="26.421875" style="6" bestFit="1" customWidth="1"/>
    <col min="5" max="5" width="29.57421875" style="6" customWidth="1"/>
    <col min="6" max="6" width="25.421875" style="6" customWidth="1"/>
    <col min="7" max="7" width="15.00390625" style="6" bestFit="1" customWidth="1"/>
    <col min="8" max="8" width="15.00390625" style="6" customWidth="1"/>
    <col min="9" max="9" width="16.00390625" style="4" bestFit="1" customWidth="1"/>
    <col min="10" max="10" width="12.140625" style="9" customWidth="1"/>
    <col min="11" max="11" width="11.421875" style="4" bestFit="1" customWidth="1"/>
    <col min="12" max="12" width="38.57421875" style="4" customWidth="1"/>
    <col min="13" max="13" width="18.8515625" style="4" hidden="1" customWidth="1"/>
    <col min="14" max="14" width="20.421875" style="6" bestFit="1" customWidth="1"/>
    <col min="15" max="15" width="20.421875" style="6" customWidth="1"/>
    <col min="16" max="16" width="20.421875" style="6" hidden="1" customWidth="1"/>
    <col min="17" max="17" width="17.140625" style="6" customWidth="1"/>
    <col min="18" max="18" width="16.00390625" style="6" customWidth="1"/>
    <col min="19" max="19" width="14.57421875" style="6" bestFit="1" customWidth="1"/>
    <col min="20" max="20" width="27.00390625" style="6" customWidth="1"/>
    <col min="21" max="22" width="15.57421875" style="6" customWidth="1"/>
    <col min="23" max="23" width="11.57421875" style="2" customWidth="1"/>
    <col min="24" max="24" width="12.00390625" style="2" customWidth="1"/>
    <col min="25" max="25" width="18.140625" style="4" bestFit="1" customWidth="1"/>
    <col min="26" max="26" width="18.28125" style="4" bestFit="1" customWidth="1"/>
    <col min="27" max="27" width="18.00390625" style="0" bestFit="1" customWidth="1"/>
    <col min="28" max="28" width="19.7109375" style="0" customWidth="1"/>
    <col min="29" max="29" width="26.7109375" style="0" bestFit="1" customWidth="1"/>
    <col min="30" max="30" width="33.28125" style="48" customWidth="1"/>
    <col min="31" max="31" width="33.28125" style="49" hidden="1" customWidth="1"/>
    <col min="32" max="32" width="18.00390625" style="0" customWidth="1"/>
    <col min="33" max="33" width="18.00390625" style="0" bestFit="1" customWidth="1"/>
    <col min="34" max="34" width="26.140625" style="0" bestFit="1" customWidth="1"/>
    <col min="35" max="35" width="26.00390625" style="0" bestFit="1" customWidth="1"/>
  </cols>
  <sheetData>
    <row r="1" spans="1:26" ht="15">
      <c r="A1" s="6"/>
      <c r="I1" s="6"/>
      <c r="K1" s="6"/>
      <c r="L1" s="6"/>
      <c r="M1" s="6"/>
      <c r="W1" s="6"/>
      <c r="X1" s="6"/>
      <c r="Y1" s="6"/>
      <c r="Z1" s="6"/>
    </row>
    <row r="2" spans="1:26" ht="44.25" customHeight="1">
      <c r="A2" s="6"/>
      <c r="I2" s="6"/>
      <c r="K2" s="6"/>
      <c r="L2" s="6"/>
      <c r="M2" s="6"/>
      <c r="W2" s="6"/>
      <c r="X2" s="6"/>
      <c r="Y2" s="6"/>
      <c r="Z2" s="6"/>
    </row>
    <row r="3" spans="1:28" ht="22.5" customHeight="1">
      <c r="A3" s="39" t="s">
        <v>635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34" s="1" customFormat="1" ht="22.5" customHeight="1">
      <c r="A4" s="10"/>
      <c r="B4" s="13" t="s">
        <v>14</v>
      </c>
      <c r="C4" s="34" t="s">
        <v>15</v>
      </c>
      <c r="D4" s="35"/>
      <c r="E4" s="36" t="s">
        <v>16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41" t="s">
        <v>634</v>
      </c>
      <c r="X4" s="45"/>
      <c r="Y4" s="45"/>
      <c r="Z4" s="45"/>
      <c r="AA4" s="45"/>
      <c r="AB4" s="45"/>
      <c r="AC4" s="45"/>
      <c r="AD4" s="45"/>
      <c r="AE4" s="46"/>
      <c r="AF4" s="42" t="s">
        <v>694</v>
      </c>
      <c r="AG4" s="43"/>
      <c r="AH4" s="44"/>
    </row>
    <row r="5" spans="1:34" ht="15">
      <c r="A5" s="11" t="s">
        <v>0</v>
      </c>
      <c r="B5" s="7" t="s">
        <v>13</v>
      </c>
      <c r="C5" s="7" t="s">
        <v>636</v>
      </c>
      <c r="D5" s="7" t="s">
        <v>630</v>
      </c>
      <c r="E5" s="7" t="s">
        <v>692</v>
      </c>
      <c r="F5" s="7" t="s">
        <v>679</v>
      </c>
      <c r="G5" s="7" t="s">
        <v>629</v>
      </c>
      <c r="H5" s="7" t="s">
        <v>677</v>
      </c>
      <c r="I5" s="7" t="s">
        <v>632</v>
      </c>
      <c r="J5" s="8" t="s">
        <v>6</v>
      </c>
      <c r="K5" s="7" t="s">
        <v>7</v>
      </c>
      <c r="L5" s="7" t="s">
        <v>648</v>
      </c>
      <c r="M5" s="7" t="s">
        <v>649</v>
      </c>
      <c r="N5" s="7" t="s">
        <v>9</v>
      </c>
      <c r="O5" s="7" t="s">
        <v>700</v>
      </c>
      <c r="P5" s="7" t="s">
        <v>703</v>
      </c>
      <c r="Q5" s="7" t="s">
        <v>628</v>
      </c>
      <c r="R5" s="7" t="s">
        <v>680</v>
      </c>
      <c r="S5" s="7" t="s">
        <v>681</v>
      </c>
      <c r="T5" s="7" t="s">
        <v>682</v>
      </c>
      <c r="U5" s="7" t="s">
        <v>684</v>
      </c>
      <c r="V5" s="7" t="s">
        <v>683</v>
      </c>
      <c r="W5" s="25" t="s">
        <v>1</v>
      </c>
      <c r="X5" s="25" t="s">
        <v>2</v>
      </c>
      <c r="Y5" s="31" t="s">
        <v>708</v>
      </c>
      <c r="Z5" s="31" t="s">
        <v>709</v>
      </c>
      <c r="AA5" s="31" t="s">
        <v>627</v>
      </c>
      <c r="AB5" s="31" t="s">
        <v>5</v>
      </c>
      <c r="AC5" s="31" t="s">
        <v>637</v>
      </c>
      <c r="AD5" s="51" t="s">
        <v>710</v>
      </c>
      <c r="AE5" s="51" t="s">
        <v>713</v>
      </c>
      <c r="AF5" s="31" t="s">
        <v>695</v>
      </c>
      <c r="AG5" s="31" t="s">
        <v>695</v>
      </c>
      <c r="AH5" s="31" t="s">
        <v>637</v>
      </c>
    </row>
    <row r="6" spans="1:34" ht="15">
      <c r="A6" s="20" t="s">
        <v>619</v>
      </c>
      <c r="B6" s="21" t="s">
        <v>12</v>
      </c>
      <c r="C6" s="21" t="s">
        <v>620</v>
      </c>
      <c r="D6" s="21" t="s">
        <v>621</v>
      </c>
      <c r="E6" s="21" t="s">
        <v>690</v>
      </c>
      <c r="F6" s="24" t="s">
        <v>691</v>
      </c>
      <c r="G6" s="21" t="s">
        <v>622</v>
      </c>
      <c r="H6" s="21" t="s">
        <v>3</v>
      </c>
      <c r="I6" s="21" t="s">
        <v>631</v>
      </c>
      <c r="J6" s="22" t="s">
        <v>8</v>
      </c>
      <c r="K6" s="21" t="s">
        <v>623</v>
      </c>
      <c r="L6" s="21" t="s">
        <v>646</v>
      </c>
      <c r="M6" s="21" t="s">
        <v>647</v>
      </c>
      <c r="N6" s="21" t="s">
        <v>10</v>
      </c>
      <c r="O6" s="21" t="s">
        <v>701</v>
      </c>
      <c r="P6" s="21" t="s">
        <v>702</v>
      </c>
      <c r="Q6" s="21" t="s">
        <v>624</v>
      </c>
      <c r="R6" s="23" t="s">
        <v>685</v>
      </c>
      <c r="S6" s="23" t="s">
        <v>686</v>
      </c>
      <c r="T6" s="23" t="s">
        <v>678</v>
      </c>
      <c r="U6" s="23" t="s">
        <v>687</v>
      </c>
      <c r="V6" s="23" t="s">
        <v>688</v>
      </c>
      <c r="W6" s="28" t="s">
        <v>625</v>
      </c>
      <c r="X6" s="28" t="s">
        <v>633</v>
      </c>
      <c r="Y6" s="33" t="s">
        <v>706</v>
      </c>
      <c r="Z6" s="33" t="s">
        <v>707</v>
      </c>
      <c r="AA6" s="30" t="s">
        <v>626</v>
      </c>
      <c r="AB6" s="21" t="s">
        <v>4</v>
      </c>
      <c r="AC6" s="21" t="s">
        <v>689</v>
      </c>
      <c r="AD6" s="52" t="s">
        <v>711</v>
      </c>
      <c r="AE6" s="52" t="s">
        <v>712</v>
      </c>
      <c r="AF6" s="28" t="s">
        <v>693</v>
      </c>
      <c r="AG6" s="28" t="s">
        <v>704</v>
      </c>
      <c r="AH6" s="28" t="s">
        <v>705</v>
      </c>
    </row>
    <row r="7" spans="1:34" ht="18.75" customHeight="1">
      <c r="A7" s="15"/>
      <c r="B7" s="16"/>
      <c r="C7" s="17"/>
      <c r="D7" s="16"/>
      <c r="E7" s="17"/>
      <c r="F7" s="17"/>
      <c r="G7" s="17"/>
      <c r="H7" s="17"/>
      <c r="I7" s="47">
        <f>_xlfn.IFERROR(VLOOKUP(H7,NatRange,2,FALSE),"")</f>
      </c>
      <c r="J7" s="17"/>
      <c r="K7" s="18"/>
      <c r="L7" s="18"/>
      <c r="M7" s="47">
        <f aca="true" t="shared" si="0" ref="M7:M27">_xlfn.IFERROR(VLOOKUP(L7,IssuerRange,2,FALSE),"")</f>
      </c>
      <c r="N7" s="17"/>
      <c r="O7" s="17"/>
      <c r="P7" s="47">
        <f>_xlfn.IFERROR(VLOOKUP(O7,LicenseStateTable,2,FALSE),"")</f>
      </c>
      <c r="Q7" s="17"/>
      <c r="R7" s="17"/>
      <c r="S7" s="18"/>
      <c r="T7" s="16"/>
      <c r="U7" s="19"/>
      <c r="V7" s="19"/>
      <c r="W7" s="27"/>
      <c r="X7" s="32"/>
      <c r="Y7" s="32"/>
      <c r="Z7" s="32"/>
      <c r="AA7" s="29"/>
      <c r="AB7" s="18"/>
      <c r="AC7" s="18"/>
      <c r="AD7" s="29"/>
      <c r="AE7" s="47">
        <f>_xlfn.IFERROR(VLOOKUP(AD7,ShellandCoreRange,2,FALSE),"")</f>
      </c>
      <c r="AF7" s="32"/>
      <c r="AG7" s="32"/>
      <c r="AH7" s="29"/>
    </row>
    <row r="8" spans="1:34" ht="15">
      <c r="A8" s="15"/>
      <c r="B8" s="26"/>
      <c r="C8" s="17"/>
      <c r="D8" s="26"/>
      <c r="E8" s="17"/>
      <c r="F8" s="17"/>
      <c r="G8" s="17"/>
      <c r="H8" s="17"/>
      <c r="I8" s="47">
        <f aca="true" t="shared" si="1" ref="I8:I27">_xlfn.IFERROR(VLOOKUP(H8,NatRange,2,FALSE),"")</f>
      </c>
      <c r="J8" s="17"/>
      <c r="K8" s="29"/>
      <c r="L8" s="29"/>
      <c r="M8" s="47">
        <f t="shared" si="0"/>
      </c>
      <c r="N8" s="17"/>
      <c r="O8" s="17"/>
      <c r="P8" s="47">
        <f aca="true" t="shared" si="2" ref="P8:P27">_xlfn.IFERROR(VLOOKUP(O8,LicenseStateTable,2,FALSE),"")</f>
      </c>
      <c r="Q8" s="17"/>
      <c r="R8" s="17"/>
      <c r="S8" s="29"/>
      <c r="T8" s="26"/>
      <c r="U8" s="32"/>
      <c r="V8" s="32"/>
      <c r="W8" s="32"/>
      <c r="X8" s="32"/>
      <c r="Y8" s="32"/>
      <c r="Z8" s="32"/>
      <c r="AA8" s="29"/>
      <c r="AB8" s="29"/>
      <c r="AC8" s="29"/>
      <c r="AD8" s="29"/>
      <c r="AE8" s="47">
        <f>_xlfn.IFERROR(VLOOKUP(AD8,ShellandCoreRange,2,FALSE),"")</f>
      </c>
      <c r="AF8" s="32"/>
      <c r="AG8" s="32"/>
      <c r="AH8" s="29"/>
    </row>
    <row r="9" spans="1:34" ht="15">
      <c r="A9" s="15"/>
      <c r="B9" s="26"/>
      <c r="C9" s="17"/>
      <c r="D9" s="26"/>
      <c r="E9" s="17"/>
      <c r="F9" s="17"/>
      <c r="G9" s="17"/>
      <c r="H9" s="17"/>
      <c r="I9" s="47">
        <f t="shared" si="1"/>
      </c>
      <c r="J9" s="17"/>
      <c r="K9" s="29"/>
      <c r="L9" s="29"/>
      <c r="M9" s="47">
        <f t="shared" si="0"/>
      </c>
      <c r="N9" s="17"/>
      <c r="O9" s="17"/>
      <c r="P9" s="47">
        <f t="shared" si="2"/>
      </c>
      <c r="Q9" s="17"/>
      <c r="R9" s="17"/>
      <c r="S9" s="29"/>
      <c r="T9" s="26"/>
      <c r="U9" s="32"/>
      <c r="V9" s="32"/>
      <c r="W9" s="32"/>
      <c r="X9" s="32"/>
      <c r="Y9" s="32"/>
      <c r="Z9" s="32"/>
      <c r="AA9" s="29"/>
      <c r="AB9" s="29"/>
      <c r="AC9" s="29"/>
      <c r="AD9" s="29"/>
      <c r="AE9" s="47">
        <f>_xlfn.IFERROR(VLOOKUP(AD9,ShellandCoreRange,2,FALSE),"")</f>
      </c>
      <c r="AF9" s="32"/>
      <c r="AG9" s="32"/>
      <c r="AH9" s="29"/>
    </row>
    <row r="10" spans="1:34" ht="15">
      <c r="A10" s="15"/>
      <c r="B10" s="26"/>
      <c r="C10" s="17"/>
      <c r="D10" s="26"/>
      <c r="E10" s="17"/>
      <c r="F10" s="17"/>
      <c r="G10" s="17"/>
      <c r="H10" s="17"/>
      <c r="I10" s="47">
        <f t="shared" si="1"/>
      </c>
      <c r="J10" s="17"/>
      <c r="K10" s="29"/>
      <c r="L10" s="29"/>
      <c r="M10" s="47">
        <f t="shared" si="0"/>
      </c>
      <c r="N10" s="17"/>
      <c r="O10" s="17"/>
      <c r="P10" s="47">
        <f t="shared" si="2"/>
      </c>
      <c r="Q10" s="17"/>
      <c r="R10" s="17"/>
      <c r="S10" s="29"/>
      <c r="T10" s="26"/>
      <c r="U10" s="32"/>
      <c r="V10" s="32"/>
      <c r="W10" s="32"/>
      <c r="X10" s="32"/>
      <c r="Y10" s="32"/>
      <c r="Z10" s="32"/>
      <c r="AA10" s="29"/>
      <c r="AB10" s="29"/>
      <c r="AC10" s="29"/>
      <c r="AD10" s="29"/>
      <c r="AE10" s="47">
        <f>_xlfn.IFERROR(VLOOKUP(AD10,ShellandCoreRange,2,FALSE),"")</f>
      </c>
      <c r="AF10" s="32"/>
      <c r="AG10" s="32"/>
      <c r="AH10" s="29"/>
    </row>
    <row r="11" spans="1:34" ht="15">
      <c r="A11" s="15"/>
      <c r="B11" s="26"/>
      <c r="C11" s="17"/>
      <c r="D11" s="26"/>
      <c r="E11" s="17"/>
      <c r="F11" s="17"/>
      <c r="G11" s="17"/>
      <c r="H11" s="17"/>
      <c r="I11" s="47">
        <f t="shared" si="1"/>
      </c>
      <c r="J11" s="17"/>
      <c r="K11" s="29"/>
      <c r="L11" s="29"/>
      <c r="M11" s="47">
        <f t="shared" si="0"/>
      </c>
      <c r="N11" s="17"/>
      <c r="O11" s="17"/>
      <c r="P11" s="47">
        <f t="shared" si="2"/>
      </c>
      <c r="Q11" s="17"/>
      <c r="R11" s="17"/>
      <c r="S11" s="29"/>
      <c r="T11" s="26"/>
      <c r="U11" s="32"/>
      <c r="V11" s="32"/>
      <c r="W11" s="32"/>
      <c r="X11" s="32"/>
      <c r="Y11" s="32"/>
      <c r="Z11" s="32"/>
      <c r="AA11" s="29"/>
      <c r="AB11" s="29"/>
      <c r="AC11" s="29"/>
      <c r="AD11" s="29"/>
      <c r="AE11" s="47">
        <f>_xlfn.IFERROR(VLOOKUP(AD11,ShellandCoreRange,2,FALSE),"")</f>
      </c>
      <c r="AF11" s="32"/>
      <c r="AG11" s="32"/>
      <c r="AH11" s="29"/>
    </row>
    <row r="12" spans="1:34" ht="15">
      <c r="A12" s="15"/>
      <c r="B12" s="26"/>
      <c r="C12" s="17"/>
      <c r="D12" s="26"/>
      <c r="E12" s="17"/>
      <c r="F12" s="17"/>
      <c r="G12" s="17"/>
      <c r="H12" s="17"/>
      <c r="I12" s="47">
        <f t="shared" si="1"/>
      </c>
      <c r="J12" s="17"/>
      <c r="K12" s="29"/>
      <c r="L12" s="29"/>
      <c r="M12" s="47">
        <f t="shared" si="0"/>
      </c>
      <c r="N12" s="17"/>
      <c r="O12" s="17"/>
      <c r="P12" s="47">
        <f t="shared" si="2"/>
      </c>
      <c r="Q12" s="17"/>
      <c r="R12" s="17"/>
      <c r="S12" s="29"/>
      <c r="T12" s="26"/>
      <c r="U12" s="32"/>
      <c r="V12" s="32"/>
      <c r="W12" s="32"/>
      <c r="X12" s="32"/>
      <c r="Y12" s="32"/>
      <c r="Z12" s="32"/>
      <c r="AA12" s="29"/>
      <c r="AB12" s="29"/>
      <c r="AC12" s="29"/>
      <c r="AD12" s="29"/>
      <c r="AE12" s="47">
        <f>_xlfn.IFERROR(VLOOKUP(AD12,ShellandCoreRange,2,FALSE),"")</f>
      </c>
      <c r="AF12" s="32"/>
      <c r="AG12" s="32"/>
      <c r="AH12" s="29"/>
    </row>
    <row r="13" spans="1:34" ht="15">
      <c r="A13" s="15"/>
      <c r="B13" s="26"/>
      <c r="C13" s="17"/>
      <c r="D13" s="26"/>
      <c r="E13" s="17"/>
      <c r="F13" s="17"/>
      <c r="G13" s="17"/>
      <c r="H13" s="17"/>
      <c r="I13" s="47">
        <f t="shared" si="1"/>
      </c>
      <c r="J13" s="17"/>
      <c r="K13" s="29"/>
      <c r="L13" s="29"/>
      <c r="M13" s="47">
        <f t="shared" si="0"/>
      </c>
      <c r="N13" s="17"/>
      <c r="O13" s="17"/>
      <c r="P13" s="47">
        <f t="shared" si="2"/>
      </c>
      <c r="Q13" s="17"/>
      <c r="R13" s="17"/>
      <c r="S13" s="29"/>
      <c r="T13" s="26"/>
      <c r="U13" s="32"/>
      <c r="V13" s="32"/>
      <c r="W13" s="32"/>
      <c r="X13" s="32"/>
      <c r="Y13" s="32"/>
      <c r="Z13" s="32"/>
      <c r="AA13" s="29"/>
      <c r="AB13" s="29"/>
      <c r="AC13" s="29"/>
      <c r="AD13" s="29"/>
      <c r="AE13" s="47">
        <f>_xlfn.IFERROR(VLOOKUP(AD13,ShellandCoreRange,2,FALSE),"")</f>
      </c>
      <c r="AF13" s="32"/>
      <c r="AG13" s="32"/>
      <c r="AH13" s="29"/>
    </row>
    <row r="14" spans="1:34" ht="15">
      <c r="A14" s="15"/>
      <c r="B14" s="26"/>
      <c r="C14" s="17"/>
      <c r="D14" s="26"/>
      <c r="E14" s="17"/>
      <c r="F14" s="17"/>
      <c r="G14" s="17"/>
      <c r="H14" s="17"/>
      <c r="I14" s="47">
        <f t="shared" si="1"/>
      </c>
      <c r="J14" s="17"/>
      <c r="K14" s="29"/>
      <c r="L14" s="29"/>
      <c r="M14" s="47">
        <f t="shared" si="0"/>
      </c>
      <c r="N14" s="17"/>
      <c r="O14" s="17"/>
      <c r="P14" s="47">
        <f t="shared" si="2"/>
      </c>
      <c r="Q14" s="17"/>
      <c r="R14" s="17"/>
      <c r="S14" s="29"/>
      <c r="T14" s="26"/>
      <c r="U14" s="32"/>
      <c r="V14" s="32"/>
      <c r="W14" s="32"/>
      <c r="X14" s="32"/>
      <c r="Y14" s="32"/>
      <c r="Z14" s="32"/>
      <c r="AA14" s="29"/>
      <c r="AB14" s="29"/>
      <c r="AC14" s="29"/>
      <c r="AD14" s="29"/>
      <c r="AE14" s="47">
        <f>_xlfn.IFERROR(VLOOKUP(AD14,ShellandCoreRange,2,FALSE),"")</f>
      </c>
      <c r="AF14" s="32"/>
      <c r="AG14" s="32"/>
      <c r="AH14" s="29"/>
    </row>
    <row r="15" spans="1:34" ht="15">
      <c r="A15" s="15"/>
      <c r="B15" s="26"/>
      <c r="C15" s="17"/>
      <c r="D15" s="26"/>
      <c r="E15" s="17"/>
      <c r="F15" s="17"/>
      <c r="G15" s="17"/>
      <c r="H15" s="17"/>
      <c r="I15" s="47">
        <f t="shared" si="1"/>
      </c>
      <c r="J15" s="17"/>
      <c r="K15" s="29"/>
      <c r="L15" s="29"/>
      <c r="M15" s="47">
        <f t="shared" si="0"/>
      </c>
      <c r="N15" s="17"/>
      <c r="O15" s="17"/>
      <c r="P15" s="47">
        <f t="shared" si="2"/>
      </c>
      <c r="Q15" s="17"/>
      <c r="R15" s="17"/>
      <c r="S15" s="29"/>
      <c r="T15" s="26"/>
      <c r="U15" s="32"/>
      <c r="V15" s="32"/>
      <c r="W15" s="32"/>
      <c r="X15" s="32"/>
      <c r="Y15" s="32"/>
      <c r="Z15" s="32"/>
      <c r="AA15" s="29"/>
      <c r="AB15" s="29"/>
      <c r="AC15" s="29"/>
      <c r="AD15" s="29"/>
      <c r="AE15" s="47">
        <f>_xlfn.IFERROR(VLOOKUP(AD15,ShellandCoreRange,2,FALSE),"")</f>
      </c>
      <c r="AF15" s="32"/>
      <c r="AG15" s="32"/>
      <c r="AH15" s="29"/>
    </row>
    <row r="16" spans="1:34" ht="15">
      <c r="A16" s="15"/>
      <c r="B16" s="26"/>
      <c r="C16" s="17"/>
      <c r="D16" s="26"/>
      <c r="E16" s="17"/>
      <c r="F16" s="17"/>
      <c r="G16" s="17"/>
      <c r="H16" s="17"/>
      <c r="I16" s="47">
        <f t="shared" si="1"/>
      </c>
      <c r="J16" s="17"/>
      <c r="K16" s="29"/>
      <c r="L16" s="29"/>
      <c r="M16" s="47">
        <f t="shared" si="0"/>
      </c>
      <c r="N16" s="17"/>
      <c r="O16" s="17"/>
      <c r="P16" s="47">
        <f t="shared" si="2"/>
      </c>
      <c r="Q16" s="17"/>
      <c r="R16" s="17"/>
      <c r="S16" s="29"/>
      <c r="T16" s="26"/>
      <c r="U16" s="32"/>
      <c r="V16" s="32"/>
      <c r="W16" s="32"/>
      <c r="X16" s="32"/>
      <c r="Y16" s="32"/>
      <c r="Z16" s="32"/>
      <c r="AA16" s="29"/>
      <c r="AB16" s="29"/>
      <c r="AC16" s="29"/>
      <c r="AD16" s="29"/>
      <c r="AE16" s="47">
        <f>_xlfn.IFERROR(VLOOKUP(AD16,ShellandCoreRange,2,FALSE),"")</f>
      </c>
      <c r="AF16" s="32"/>
      <c r="AG16" s="32"/>
      <c r="AH16" s="29"/>
    </row>
    <row r="17" spans="1:34" ht="15">
      <c r="A17" s="15"/>
      <c r="B17" s="26"/>
      <c r="C17" s="17"/>
      <c r="D17" s="26"/>
      <c r="E17" s="17"/>
      <c r="F17" s="17"/>
      <c r="G17" s="17"/>
      <c r="H17" s="17"/>
      <c r="I17" s="47">
        <f t="shared" si="1"/>
      </c>
      <c r="J17" s="17"/>
      <c r="K17" s="29"/>
      <c r="L17" s="29"/>
      <c r="M17" s="47">
        <f t="shared" si="0"/>
      </c>
      <c r="N17" s="17"/>
      <c r="O17" s="17"/>
      <c r="P17" s="47">
        <f t="shared" si="2"/>
      </c>
      <c r="Q17" s="17"/>
      <c r="R17" s="17"/>
      <c r="S17" s="29"/>
      <c r="T17" s="26"/>
      <c r="U17" s="32"/>
      <c r="V17" s="32"/>
      <c r="W17" s="32"/>
      <c r="X17" s="32"/>
      <c r="Y17" s="32"/>
      <c r="Z17" s="32"/>
      <c r="AA17" s="29"/>
      <c r="AB17" s="29"/>
      <c r="AC17" s="29"/>
      <c r="AD17" s="29"/>
      <c r="AE17" s="47">
        <f>_xlfn.IFERROR(VLOOKUP(AD17,ShellandCoreRange,2,FALSE),"")</f>
      </c>
      <c r="AF17" s="32"/>
      <c r="AG17" s="32"/>
      <c r="AH17" s="29"/>
    </row>
    <row r="18" spans="1:34" ht="15">
      <c r="A18" s="15"/>
      <c r="B18" s="26"/>
      <c r="C18" s="17"/>
      <c r="D18" s="26"/>
      <c r="E18" s="17"/>
      <c r="F18" s="17"/>
      <c r="G18" s="17"/>
      <c r="H18" s="17"/>
      <c r="I18" s="47">
        <f t="shared" si="1"/>
      </c>
      <c r="J18" s="17"/>
      <c r="K18" s="29"/>
      <c r="L18" s="29"/>
      <c r="M18" s="47">
        <f t="shared" si="0"/>
      </c>
      <c r="N18" s="17"/>
      <c r="O18" s="17"/>
      <c r="P18" s="47">
        <f t="shared" si="2"/>
      </c>
      <c r="Q18" s="17"/>
      <c r="R18" s="17"/>
      <c r="S18" s="29"/>
      <c r="T18" s="26"/>
      <c r="U18" s="32"/>
      <c r="V18" s="32"/>
      <c r="W18" s="32"/>
      <c r="X18" s="32"/>
      <c r="Y18" s="32"/>
      <c r="Z18" s="32"/>
      <c r="AA18" s="29"/>
      <c r="AB18" s="29"/>
      <c r="AC18" s="29"/>
      <c r="AD18" s="29"/>
      <c r="AE18" s="47">
        <f>_xlfn.IFERROR(VLOOKUP(AD18,ShellandCoreRange,2,FALSE),"")</f>
      </c>
      <c r="AF18" s="32"/>
      <c r="AG18" s="32"/>
      <c r="AH18" s="29"/>
    </row>
    <row r="19" spans="1:34" ht="15">
      <c r="A19" s="15"/>
      <c r="B19" s="26"/>
      <c r="C19" s="17"/>
      <c r="D19" s="26"/>
      <c r="E19" s="17"/>
      <c r="F19" s="17"/>
      <c r="G19" s="17"/>
      <c r="H19" s="17"/>
      <c r="I19" s="47">
        <f t="shared" si="1"/>
      </c>
      <c r="J19" s="17"/>
      <c r="K19" s="29"/>
      <c r="L19" s="29"/>
      <c r="M19" s="47">
        <f t="shared" si="0"/>
      </c>
      <c r="N19" s="17"/>
      <c r="O19" s="17"/>
      <c r="P19" s="47">
        <f t="shared" si="2"/>
      </c>
      <c r="Q19" s="17"/>
      <c r="R19" s="17"/>
      <c r="S19" s="29"/>
      <c r="T19" s="26"/>
      <c r="U19" s="32"/>
      <c r="V19" s="32"/>
      <c r="W19" s="32"/>
      <c r="X19" s="32"/>
      <c r="Y19" s="32"/>
      <c r="Z19" s="32"/>
      <c r="AA19" s="29"/>
      <c r="AB19" s="29"/>
      <c r="AC19" s="29"/>
      <c r="AD19" s="29"/>
      <c r="AE19" s="47">
        <f>_xlfn.IFERROR(VLOOKUP(AD19,ShellandCoreRange,2,FALSE),"")</f>
      </c>
      <c r="AF19" s="32"/>
      <c r="AG19" s="32"/>
      <c r="AH19" s="29"/>
    </row>
    <row r="20" spans="1:34" ht="15">
      <c r="A20" s="15"/>
      <c r="B20" s="26"/>
      <c r="C20" s="17"/>
      <c r="D20" s="26"/>
      <c r="E20" s="17"/>
      <c r="F20" s="17"/>
      <c r="G20" s="17"/>
      <c r="H20" s="17"/>
      <c r="I20" s="47">
        <f t="shared" si="1"/>
      </c>
      <c r="J20" s="17"/>
      <c r="K20" s="29"/>
      <c r="L20" s="29"/>
      <c r="M20" s="47">
        <f t="shared" si="0"/>
      </c>
      <c r="N20" s="17"/>
      <c r="O20" s="17"/>
      <c r="P20" s="47">
        <f t="shared" si="2"/>
      </c>
      <c r="Q20" s="17"/>
      <c r="R20" s="17"/>
      <c r="S20" s="29"/>
      <c r="T20" s="26"/>
      <c r="U20" s="32"/>
      <c r="V20" s="32"/>
      <c r="W20" s="32"/>
      <c r="X20" s="32"/>
      <c r="Y20" s="32"/>
      <c r="Z20" s="32"/>
      <c r="AA20" s="29"/>
      <c r="AB20" s="29"/>
      <c r="AC20" s="29"/>
      <c r="AD20" s="29"/>
      <c r="AE20" s="47">
        <f>_xlfn.IFERROR(VLOOKUP(AD20,ShellandCoreRange,2,FALSE),"")</f>
      </c>
      <c r="AF20" s="32"/>
      <c r="AG20" s="32"/>
      <c r="AH20" s="29"/>
    </row>
    <row r="21" spans="1:34" ht="15">
      <c r="A21" s="15"/>
      <c r="B21" s="26"/>
      <c r="C21" s="17"/>
      <c r="D21" s="26"/>
      <c r="E21" s="17"/>
      <c r="F21" s="17"/>
      <c r="G21" s="17"/>
      <c r="H21" s="17"/>
      <c r="I21" s="47">
        <f t="shared" si="1"/>
      </c>
      <c r="J21" s="17"/>
      <c r="K21" s="29"/>
      <c r="L21" s="29"/>
      <c r="M21" s="47">
        <f t="shared" si="0"/>
      </c>
      <c r="N21" s="17"/>
      <c r="O21" s="17"/>
      <c r="P21" s="47">
        <f t="shared" si="2"/>
      </c>
      <c r="Q21" s="17"/>
      <c r="R21" s="17"/>
      <c r="S21" s="29"/>
      <c r="T21" s="26"/>
      <c r="U21" s="32"/>
      <c r="V21" s="32"/>
      <c r="W21" s="32"/>
      <c r="X21" s="32"/>
      <c r="Y21" s="32"/>
      <c r="Z21" s="32"/>
      <c r="AA21" s="29"/>
      <c r="AB21" s="29"/>
      <c r="AC21" s="29"/>
      <c r="AD21" s="29"/>
      <c r="AE21" s="47">
        <f>_xlfn.IFERROR(VLOOKUP(AD21,ShellandCoreRange,2,FALSE),"")</f>
      </c>
      <c r="AF21" s="32"/>
      <c r="AG21" s="32"/>
      <c r="AH21" s="29"/>
    </row>
    <row r="22" spans="1:34" ht="15">
      <c r="A22" s="15"/>
      <c r="B22" s="26"/>
      <c r="C22" s="17"/>
      <c r="D22" s="26"/>
      <c r="E22" s="17"/>
      <c r="F22" s="17"/>
      <c r="G22" s="17"/>
      <c r="H22" s="17"/>
      <c r="I22" s="47">
        <f t="shared" si="1"/>
      </c>
      <c r="J22" s="17"/>
      <c r="K22" s="29"/>
      <c r="L22" s="29"/>
      <c r="M22" s="47">
        <f t="shared" si="0"/>
      </c>
      <c r="N22" s="17"/>
      <c r="O22" s="17"/>
      <c r="P22" s="47">
        <f t="shared" si="2"/>
      </c>
      <c r="Q22" s="17"/>
      <c r="R22" s="17"/>
      <c r="S22" s="29"/>
      <c r="T22" s="26"/>
      <c r="U22" s="32"/>
      <c r="V22" s="32"/>
      <c r="W22" s="32"/>
      <c r="X22" s="32"/>
      <c r="Y22" s="32"/>
      <c r="Z22" s="32"/>
      <c r="AA22" s="29"/>
      <c r="AB22" s="29"/>
      <c r="AC22" s="29"/>
      <c r="AD22" s="29"/>
      <c r="AE22" s="47">
        <f>_xlfn.IFERROR(VLOOKUP(AD22,ShellandCoreRange,2,FALSE),"")</f>
      </c>
      <c r="AF22" s="32"/>
      <c r="AG22" s="32"/>
      <c r="AH22" s="29"/>
    </row>
    <row r="23" spans="1:34" ht="15">
      <c r="A23" s="15"/>
      <c r="B23" s="26"/>
      <c r="C23" s="17"/>
      <c r="D23" s="26"/>
      <c r="E23" s="17"/>
      <c r="F23" s="17"/>
      <c r="G23" s="17"/>
      <c r="H23" s="17"/>
      <c r="I23" s="47">
        <f t="shared" si="1"/>
      </c>
      <c r="J23" s="17"/>
      <c r="K23" s="29"/>
      <c r="L23" s="29"/>
      <c r="M23" s="47">
        <f t="shared" si="0"/>
      </c>
      <c r="N23" s="17"/>
      <c r="O23" s="17"/>
      <c r="P23" s="47">
        <f t="shared" si="2"/>
      </c>
      <c r="Q23" s="17"/>
      <c r="R23" s="17"/>
      <c r="S23" s="29"/>
      <c r="T23" s="26"/>
      <c r="U23" s="32"/>
      <c r="V23" s="32"/>
      <c r="W23" s="32"/>
      <c r="X23" s="32"/>
      <c r="Y23" s="32"/>
      <c r="Z23" s="32"/>
      <c r="AA23" s="29"/>
      <c r="AB23" s="29"/>
      <c r="AC23" s="29"/>
      <c r="AD23" s="29"/>
      <c r="AE23" s="47">
        <f>_xlfn.IFERROR(VLOOKUP(AD23,ShellandCoreRange,2,FALSE),"")</f>
      </c>
      <c r="AF23" s="32"/>
      <c r="AG23" s="32"/>
      <c r="AH23" s="29"/>
    </row>
    <row r="24" spans="1:34" ht="15">
      <c r="A24" s="15"/>
      <c r="B24" s="26"/>
      <c r="C24" s="17"/>
      <c r="D24" s="26"/>
      <c r="E24" s="17"/>
      <c r="F24" s="17"/>
      <c r="G24" s="17"/>
      <c r="H24" s="17"/>
      <c r="I24" s="47">
        <f t="shared" si="1"/>
      </c>
      <c r="J24" s="17"/>
      <c r="K24" s="29"/>
      <c r="L24" s="29"/>
      <c r="M24" s="47">
        <f t="shared" si="0"/>
      </c>
      <c r="N24" s="17"/>
      <c r="O24" s="17"/>
      <c r="P24" s="47">
        <f t="shared" si="2"/>
      </c>
      <c r="Q24" s="17"/>
      <c r="R24" s="17"/>
      <c r="S24" s="29"/>
      <c r="T24" s="26"/>
      <c r="U24" s="32"/>
      <c r="V24" s="32"/>
      <c r="W24" s="32"/>
      <c r="X24" s="32"/>
      <c r="Y24" s="32"/>
      <c r="Z24" s="32"/>
      <c r="AA24" s="29"/>
      <c r="AB24" s="29"/>
      <c r="AC24" s="29"/>
      <c r="AD24" s="29"/>
      <c r="AE24" s="47">
        <f>_xlfn.IFERROR(VLOOKUP(AD24,ShellandCoreRange,2,FALSE),"")</f>
      </c>
      <c r="AF24" s="32"/>
      <c r="AG24" s="32"/>
      <c r="AH24" s="29"/>
    </row>
    <row r="25" spans="1:34" ht="15">
      <c r="A25" s="15"/>
      <c r="B25" s="26"/>
      <c r="C25" s="17"/>
      <c r="D25" s="26"/>
      <c r="E25" s="17"/>
      <c r="F25" s="17"/>
      <c r="G25" s="17"/>
      <c r="H25" s="17"/>
      <c r="I25" s="47">
        <f t="shared" si="1"/>
      </c>
      <c r="J25" s="17"/>
      <c r="K25" s="29"/>
      <c r="L25" s="29"/>
      <c r="M25" s="47">
        <f t="shared" si="0"/>
      </c>
      <c r="N25" s="17"/>
      <c r="O25" s="17"/>
      <c r="P25" s="47">
        <f t="shared" si="2"/>
      </c>
      <c r="Q25" s="17"/>
      <c r="R25" s="17"/>
      <c r="S25" s="29"/>
      <c r="T25" s="26"/>
      <c r="U25" s="32"/>
      <c r="V25" s="32"/>
      <c r="W25" s="32"/>
      <c r="X25" s="32"/>
      <c r="Y25" s="32"/>
      <c r="Z25" s="32"/>
      <c r="AA25" s="29"/>
      <c r="AB25" s="29"/>
      <c r="AC25" s="29"/>
      <c r="AD25" s="29"/>
      <c r="AE25" s="47">
        <f>_xlfn.IFERROR(VLOOKUP(AD25,ShellandCoreRange,2,FALSE),"")</f>
      </c>
      <c r="AF25" s="32"/>
      <c r="AG25" s="32"/>
      <c r="AH25" s="29"/>
    </row>
    <row r="26" spans="1:34" ht="15">
      <c r="A26" s="15"/>
      <c r="B26" s="26"/>
      <c r="C26" s="17"/>
      <c r="D26" s="26"/>
      <c r="E26" s="17"/>
      <c r="F26" s="17"/>
      <c r="G26" s="17"/>
      <c r="H26" s="17"/>
      <c r="I26" s="47">
        <f t="shared" si="1"/>
      </c>
      <c r="J26" s="17"/>
      <c r="K26" s="29"/>
      <c r="L26" s="29"/>
      <c r="M26" s="47">
        <f t="shared" si="0"/>
      </c>
      <c r="N26" s="17"/>
      <c r="O26" s="17"/>
      <c r="P26" s="47">
        <f t="shared" si="2"/>
      </c>
      <c r="Q26" s="17"/>
      <c r="R26" s="17"/>
      <c r="S26" s="29"/>
      <c r="T26" s="26"/>
      <c r="U26" s="32"/>
      <c r="V26" s="32"/>
      <c r="W26" s="32"/>
      <c r="X26" s="32"/>
      <c r="Y26" s="32"/>
      <c r="Z26" s="32"/>
      <c r="AA26" s="29"/>
      <c r="AB26" s="29"/>
      <c r="AC26" s="29"/>
      <c r="AD26" s="29"/>
      <c r="AE26" s="47">
        <f>_xlfn.IFERROR(VLOOKUP(AD26,ShellandCoreRange,2,FALSE),"")</f>
      </c>
      <c r="AF26" s="32"/>
      <c r="AG26" s="32"/>
      <c r="AH26" s="29"/>
    </row>
    <row r="27" spans="1:34" ht="15">
      <c r="A27" s="15"/>
      <c r="B27" s="26"/>
      <c r="C27" s="17"/>
      <c r="D27" s="26"/>
      <c r="E27" s="17"/>
      <c r="F27" s="17"/>
      <c r="G27" s="17"/>
      <c r="H27" s="17"/>
      <c r="I27" s="47">
        <f t="shared" si="1"/>
      </c>
      <c r="J27" s="17"/>
      <c r="K27" s="29"/>
      <c r="L27" s="29"/>
      <c r="M27" s="47">
        <f t="shared" si="0"/>
      </c>
      <c r="N27" s="17"/>
      <c r="O27" s="17"/>
      <c r="P27" s="47">
        <f t="shared" si="2"/>
      </c>
      <c r="Q27" s="17"/>
      <c r="R27" s="17"/>
      <c r="S27" s="29"/>
      <c r="T27" s="26"/>
      <c r="U27" s="32"/>
      <c r="V27" s="32"/>
      <c r="W27" s="32"/>
      <c r="X27" s="32"/>
      <c r="Y27" s="32"/>
      <c r="Z27" s="32"/>
      <c r="AA27" s="29"/>
      <c r="AB27" s="29"/>
      <c r="AC27" s="29"/>
      <c r="AD27" s="29"/>
      <c r="AE27" s="47">
        <f>_xlfn.IFERROR(VLOOKUP(AD27,ShellandCoreRange,2,FALSE),"")</f>
      </c>
      <c r="AF27" s="32"/>
      <c r="AG27" s="32"/>
      <c r="AH27" s="29"/>
    </row>
  </sheetData>
  <sheetProtection password="C624" sheet="1"/>
  <mergeCells count="5">
    <mergeCell ref="C4:D4"/>
    <mergeCell ref="E4:V4"/>
    <mergeCell ref="A3:AB3"/>
    <mergeCell ref="AF4:AH4"/>
    <mergeCell ref="W4:AD4"/>
  </mergeCells>
  <dataValidations count="32">
    <dataValidation type="decimal" allowBlank="1" showInputMessage="1" showErrorMessage="1" error="Please enter numeric value of maximum of 10 digits" sqref="I5:I6 I1:I2 I28:I65536">
      <formula1>0</formula1>
      <formula2>9999999999</formula2>
    </dataValidation>
    <dataValidation type="textLength" operator="lessThanOrEqual" allowBlank="1" showInputMessage="1" showErrorMessage="1" error="The length of the text should be less than or equal to 10" sqref="K1:M2 K5:K65536 L28:M65536">
      <formula1>15</formula1>
    </dataValidation>
    <dataValidation operator="greaterThan" allowBlank="1" showInputMessage="1" showErrorMessage="1" errorTitle="Tenant Trade License Number" error="Trade License Number Should be numeric " sqref="N1:P2 R5:V5 O5:P6 N5:N65536 O28:P65536"/>
    <dataValidation type="textLength" operator="lessThanOrEqual" allowBlank="1" showInputMessage="1" showErrorMessage="1" errorTitle="Owner Number" error="The length of the text should be less than or equal to 20" sqref="B1:D2 B4:D6 B28:D65536">
      <formula1>20</formula1>
    </dataValidation>
    <dataValidation type="textLength" operator="lessThanOrEqual" allowBlank="1" showInputMessage="1" showErrorMessage="1" errorTitle="Tenant Name in Arabic" error="The length of the text should be less than or equal to 200" sqref="E1:F2 E4:E6 F5:F65536 E28:E65536">
      <formula1>200</formula1>
    </dataValidation>
    <dataValidation type="decimal" allowBlank="1" showInputMessage="1" showErrorMessage="1" errorTitle="Serial Number" error="Please enter numeric value" sqref="A1:A2 A4:A65536">
      <formula1>0</formula1>
      <formula2>999</formula2>
    </dataValidation>
    <dataValidation type="textLength" operator="lessThanOrEqual" allowBlank="1" showInputMessage="1" showErrorMessage="1" errorTitle="Passport Number" error="The length of the text should be less than or equal to 20" sqref="J1:J2 R6:V6 J5:J65536">
      <formula1>20</formula1>
    </dataValidation>
    <dataValidation type="whole" allowBlank="1" showInputMessage="1" showErrorMessage="1" errorTitle="Tenant Trade License Number" error="Mobile Number Should be numeric " sqref="Q1:V2 Q5:Q6 Q28:V65536">
      <formula1>0</formula1>
      <formula2>99999999999999900000</formula2>
    </dataValidation>
    <dataValidation type="decimal" operator="greaterThan" allowBlank="1" showInputMessage="1" showErrorMessage="1" errorTitle="Rent Amount" error="Enter numeric value only" sqref="Y1:Z2 AA5:AB6 Y28:Z65536">
      <formula1>-1</formula1>
    </dataValidation>
    <dataValidation type="list" allowBlank="1" showInputMessage="1" showErrorMessage="1" sqref="H7:H27">
      <formula1>Countries</formula1>
    </dataValidation>
    <dataValidation allowBlank="1" showInputMessage="1" showErrorMessage="1" error="Please enter numeric value of maximum of 10 digits" sqref="I7:I27"/>
    <dataValidation type="textLength" operator="lessThanOrEqual" allowBlank="1" showInputMessage="1" showErrorMessage="1" error="The length of the text should be less than or equal to 10" sqref="L6:M6">
      <formula1>20</formula1>
    </dataValidation>
    <dataValidation type="list" operator="lessThanOrEqual" allowBlank="1" showInputMessage="1" showErrorMessage="1" error="The length of the text should be less than or equal to 10" sqref="L7:L27">
      <formula1>Issuer</formula1>
    </dataValidation>
    <dataValidation operator="lessThanOrEqual" allowBlank="1" showInputMessage="1" showErrorMessage="1" error="The length of the text should be less than or equal to 10" sqref="M7:M27"/>
    <dataValidation type="textLength" operator="lessThanOrEqual" allowBlank="1" showInputMessage="1" showErrorMessage="1" error="The length of the text should be less than or equal to 10" sqref="L5">
      <formula1>50</formula1>
    </dataValidation>
    <dataValidation type="textLength" operator="lessThanOrEqual" allowBlank="1" showInputMessage="1" showErrorMessage="1" error="The length of the text should be less than or equal to 10" sqref="M5">
      <formula1>30</formula1>
    </dataValidation>
    <dataValidation allowBlank="1" errorTitle="Tenant Trade License Number" error="Mobile Number Should be numeric " sqref="Q7:Q27"/>
    <dataValidation allowBlank="1" sqref="B7:B27"/>
    <dataValidation type="textLength" operator="lessThanOrEqual" allowBlank="1" showInputMessage="1" showErrorMessage="1" errorTitle="Property Reference Number" error="The length of the text should be less than or equal to 20" sqref="D7:D27">
      <formula1>20</formula1>
    </dataValidation>
    <dataValidation type="textLength" operator="lessThanOrEqual" allowBlank="1" showInputMessage="1" showErrorMessage="1" errorTitle="Tenant Name in English" error="The length of the text should be less than or equal to 200" sqref="E7:E27">
      <formula1>200</formula1>
    </dataValidation>
    <dataValidation type="custom" allowBlank="1" showInputMessage="1" showErrorMessage="1" errorTitle="Email Address" error="Invalid Email address" sqref="T7:T27">
      <formula1>SEARCH(".",T7,(SEARCH("@",T7,1))+2)</formula1>
    </dataValidation>
    <dataValidation type="date" allowBlank="1" showInputMessage="1" showErrorMessage="1" errorTitle="Date of Birth" error="Invalid Date of Birth" sqref="U7:U27">
      <formula1>1</formula1>
      <formula2>2958465</formula2>
    </dataValidation>
    <dataValidation type="date" allowBlank="1" showInputMessage="1" showErrorMessage="1" errorTitle="Emirates ID Expiry Date" error="Invalid Emirates ID Expiry Date" sqref="V7:V27">
      <formula1>1</formula1>
      <formula2>2958465</formula2>
    </dataValidation>
    <dataValidation type="date" allowBlank="1" showInputMessage="1" showErrorMessage="1" errorTitle="Contract Start Date" error="Invalid Contract Start Date" sqref="W7:W27 Y7:Y27">
      <formula1>1</formula1>
      <formula2>2958465</formula2>
    </dataValidation>
    <dataValidation type="date" allowBlank="1" showInputMessage="1" showErrorMessage="1" errorTitle="Contract End Date" error="Invalid Contract End Date" sqref="X7:X27 Z7:Z27">
      <formula1>1</formula1>
      <formula2>2958465</formula2>
    </dataValidation>
    <dataValidation type="decimal" operator="greaterThan" allowBlank="1" showInputMessage="1" showErrorMessage="1" errorTitle="Count of Payments" error="Invalid Count of Payments" sqref="AA7:AA27">
      <formula1>-1</formula1>
    </dataValidation>
    <dataValidation type="decimal" operator="greaterThan" allowBlank="1" showInputMessage="1" showErrorMessage="1" errorTitle="Rent Amount" error="Invalid Rent Amount" sqref="AB7:AB27">
      <formula1>-1</formula1>
    </dataValidation>
    <dataValidation type="whole" allowBlank="1" showInputMessage="1" showErrorMessage="1" errorTitle="P.O. Box" error="Invalid P.O. Box" sqref="S7:S27">
      <formula1>0</formula1>
      <formula2>9999999999</formula2>
    </dataValidation>
    <dataValidation allowBlank="1" showInputMessage="1" showErrorMessage="1" errorTitle="Visa Number" error="Invalid Visa Number" sqref="R7:R27"/>
    <dataValidation type="list" operator="greaterThan" allowBlank="1" showInputMessage="1" showErrorMessage="1" error="Please select one of the license states" sqref="O7:O27">
      <formula1>LicenseState</formula1>
    </dataValidation>
    <dataValidation operator="greaterThan" allowBlank="1" showInputMessage="1" showErrorMessage="1" sqref="P7:P27"/>
    <dataValidation type="list" allowBlank="1" showInputMessage="1" showErrorMessage="1" sqref="AD7:AD27">
      <formula1>ShellandCore</formula1>
    </dataValidation>
  </dataValidations>
  <printOptions horizontalCentered="1"/>
  <pageMargins left="0" right="0" top="0.3937007874015748" bottom="0.1968503937007874" header="0.196850393700787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1">
      <selection activeCell="E2" sqref="E2:E61"/>
    </sheetView>
  </sheetViews>
  <sheetFormatPr defaultColWidth="9.140625" defaultRowHeight="15"/>
  <cols>
    <col min="1" max="1" width="38.57421875" style="0" bestFit="1" customWidth="1"/>
    <col min="2" max="2" width="29.140625" style="0" bestFit="1" customWidth="1"/>
    <col min="3" max="3" width="18.00390625" style="0" bestFit="1" customWidth="1"/>
    <col min="4" max="4" width="32.140625" style="0" bestFit="1" customWidth="1"/>
    <col min="5" max="5" width="25.421875" style="0" bestFit="1" customWidth="1"/>
    <col min="7" max="7" width="11.421875" style="0" bestFit="1" customWidth="1"/>
  </cols>
  <sheetData>
    <row r="1" spans="1:7" ht="15">
      <c r="A1" s="3" t="s">
        <v>11</v>
      </c>
      <c r="B1" s="3" t="s">
        <v>3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</row>
    <row r="2" spans="1:7" ht="15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</row>
    <row r="3" spans="1:7" ht="15">
      <c r="A3" t="s">
        <v>29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</row>
    <row r="4" spans="1:7" ht="15">
      <c r="A4" t="s">
        <v>36</v>
      </c>
      <c r="B4" t="s">
        <v>37</v>
      </c>
      <c r="C4" t="s">
        <v>38</v>
      </c>
      <c r="D4" t="s">
        <v>39</v>
      </c>
      <c r="E4" t="s">
        <v>40</v>
      </c>
      <c r="G4" t="s">
        <v>41</v>
      </c>
    </row>
    <row r="5" spans="1:7" ht="15">
      <c r="A5" t="s">
        <v>42</v>
      </c>
      <c r="B5" t="s">
        <v>43</v>
      </c>
      <c r="C5" t="s">
        <v>44</v>
      </c>
      <c r="D5" t="s">
        <v>45</v>
      </c>
      <c r="E5" t="s">
        <v>46</v>
      </c>
      <c r="G5" t="s">
        <v>47</v>
      </c>
    </row>
    <row r="6" spans="1:7" ht="15">
      <c r="A6" t="s">
        <v>48</v>
      </c>
      <c r="B6" t="s">
        <v>49</v>
      </c>
      <c r="C6" t="s">
        <v>50</v>
      </c>
      <c r="D6" t="s">
        <v>51</v>
      </c>
      <c r="E6" t="s">
        <v>52</v>
      </c>
      <c r="G6">
        <v>1</v>
      </c>
    </row>
    <row r="7" spans="1:7" ht="15">
      <c r="A7" t="s">
        <v>53</v>
      </c>
      <c r="B7" t="s">
        <v>54</v>
      </c>
      <c r="C7" t="s">
        <v>55</v>
      </c>
      <c r="D7" t="s">
        <v>56</v>
      </c>
      <c r="E7" t="s">
        <v>57</v>
      </c>
      <c r="G7">
        <v>2</v>
      </c>
    </row>
    <row r="8" spans="1:7" ht="15">
      <c r="A8" t="s">
        <v>58</v>
      </c>
      <c r="B8" t="s">
        <v>59</v>
      </c>
      <c r="C8" t="s">
        <v>60</v>
      </c>
      <c r="D8" t="s">
        <v>61</v>
      </c>
      <c r="E8" t="s">
        <v>62</v>
      </c>
      <c r="G8">
        <v>3</v>
      </c>
    </row>
    <row r="9" spans="1:7" ht="15">
      <c r="A9" t="s">
        <v>63</v>
      </c>
      <c r="B9" t="s">
        <v>64</v>
      </c>
      <c r="C9" t="s">
        <v>65</v>
      </c>
      <c r="D9" t="s">
        <v>66</v>
      </c>
      <c r="E9" t="s">
        <v>67</v>
      </c>
      <c r="G9">
        <v>4</v>
      </c>
    </row>
    <row r="10" spans="1:7" ht="15">
      <c r="A10" t="s">
        <v>68</v>
      </c>
      <c r="B10" t="s">
        <v>69</v>
      </c>
      <c r="D10" t="s">
        <v>70</v>
      </c>
      <c r="E10" t="s">
        <v>71</v>
      </c>
      <c r="G10">
        <v>5</v>
      </c>
    </row>
    <row r="11" spans="1:7" ht="15">
      <c r="A11" t="s">
        <v>72</v>
      </c>
      <c r="B11" t="s">
        <v>73</v>
      </c>
      <c r="D11" t="s">
        <v>74</v>
      </c>
      <c r="E11" t="s">
        <v>75</v>
      </c>
      <c r="G11">
        <v>6</v>
      </c>
    </row>
    <row r="12" spans="1:7" ht="15">
      <c r="A12" t="s">
        <v>76</v>
      </c>
      <c r="B12" t="s">
        <v>77</v>
      </c>
      <c r="D12" t="s">
        <v>78</v>
      </c>
      <c r="E12" t="s">
        <v>25</v>
      </c>
      <c r="G12">
        <v>7</v>
      </c>
    </row>
    <row r="13" spans="1:7" ht="15">
      <c r="A13" t="s">
        <v>79</v>
      </c>
      <c r="B13" t="s">
        <v>80</v>
      </c>
      <c r="D13" t="s">
        <v>81</v>
      </c>
      <c r="E13" t="s">
        <v>82</v>
      </c>
      <c r="G13">
        <v>8</v>
      </c>
    </row>
    <row r="14" spans="1:7" ht="15">
      <c r="A14" t="s">
        <v>83</v>
      </c>
      <c r="B14" t="s">
        <v>84</v>
      </c>
      <c r="D14" t="s">
        <v>85</v>
      </c>
      <c r="E14" t="s">
        <v>86</v>
      </c>
      <c r="G14">
        <v>9</v>
      </c>
    </row>
    <row r="15" spans="1:7" ht="15">
      <c r="A15" t="s">
        <v>87</v>
      </c>
      <c r="B15" t="s">
        <v>88</v>
      </c>
      <c r="D15" t="s">
        <v>89</v>
      </c>
      <c r="E15" t="s">
        <v>90</v>
      </c>
      <c r="G15">
        <v>10</v>
      </c>
    </row>
    <row r="16" spans="1:7" ht="15">
      <c r="A16" t="s">
        <v>91</v>
      </c>
      <c r="B16" t="s">
        <v>92</v>
      </c>
      <c r="D16" t="s">
        <v>93</v>
      </c>
      <c r="E16" t="s">
        <v>56</v>
      </c>
      <c r="G16">
        <v>11</v>
      </c>
    </row>
    <row r="17" spans="1:7" ht="15">
      <c r="A17" t="s">
        <v>94</v>
      </c>
      <c r="B17" t="s">
        <v>95</v>
      </c>
      <c r="D17" t="s">
        <v>96</v>
      </c>
      <c r="E17" t="s">
        <v>97</v>
      </c>
      <c r="G17">
        <v>12</v>
      </c>
    </row>
    <row r="18" spans="1:7" ht="15">
      <c r="A18" t="s">
        <v>98</v>
      </c>
      <c r="B18" t="s">
        <v>99</v>
      </c>
      <c r="D18" t="s">
        <v>100</v>
      </c>
      <c r="E18" t="s">
        <v>61</v>
      </c>
      <c r="G18">
        <v>13</v>
      </c>
    </row>
    <row r="19" spans="1:7" ht="15">
      <c r="A19" t="s">
        <v>101</v>
      </c>
      <c r="B19" t="s">
        <v>102</v>
      </c>
      <c r="D19" t="s">
        <v>103</v>
      </c>
      <c r="E19" t="s">
        <v>104</v>
      </c>
      <c r="G19">
        <v>14</v>
      </c>
    </row>
    <row r="20" spans="1:7" ht="15">
      <c r="A20" t="s">
        <v>105</v>
      </c>
      <c r="B20" t="s">
        <v>106</v>
      </c>
      <c r="D20" t="s">
        <v>107</v>
      </c>
      <c r="E20" t="s">
        <v>108</v>
      </c>
      <c r="G20">
        <v>15</v>
      </c>
    </row>
    <row r="21" spans="1:7" ht="15">
      <c r="A21" t="s">
        <v>109</v>
      </c>
      <c r="B21" t="s">
        <v>110</v>
      </c>
      <c r="D21" t="s">
        <v>111</v>
      </c>
      <c r="E21" t="s">
        <v>85</v>
      </c>
      <c r="G21">
        <v>16</v>
      </c>
    </row>
    <row r="22" spans="1:7" ht="15">
      <c r="A22" t="s">
        <v>112</v>
      </c>
      <c r="B22" t="s">
        <v>113</v>
      </c>
      <c r="D22" t="s">
        <v>114</v>
      </c>
      <c r="E22" t="s">
        <v>115</v>
      </c>
      <c r="G22">
        <v>17</v>
      </c>
    </row>
    <row r="23" spans="1:7" ht="15">
      <c r="A23" t="s">
        <v>116</v>
      </c>
      <c r="B23" t="s">
        <v>117</v>
      </c>
      <c r="D23" t="s">
        <v>118</v>
      </c>
      <c r="E23" t="s">
        <v>119</v>
      </c>
      <c r="G23">
        <v>18</v>
      </c>
    </row>
    <row r="24" spans="1:7" ht="15">
      <c r="A24" t="s">
        <v>120</v>
      </c>
      <c r="B24" t="s">
        <v>117</v>
      </c>
      <c r="D24" t="s">
        <v>121</v>
      </c>
      <c r="E24" t="s">
        <v>122</v>
      </c>
      <c r="G24">
        <v>19</v>
      </c>
    </row>
    <row r="25" spans="1:7" ht="15">
      <c r="A25" t="s">
        <v>123</v>
      </c>
      <c r="B25" t="s">
        <v>124</v>
      </c>
      <c r="D25" t="s">
        <v>125</v>
      </c>
      <c r="E25" t="s">
        <v>100</v>
      </c>
      <c r="G25">
        <v>20</v>
      </c>
    </row>
    <row r="26" spans="1:7" ht="15">
      <c r="A26" t="s">
        <v>126</v>
      </c>
      <c r="B26" t="s">
        <v>127</v>
      </c>
      <c r="D26" t="s">
        <v>128</v>
      </c>
      <c r="E26" t="s">
        <v>111</v>
      </c>
      <c r="G26">
        <v>21</v>
      </c>
    </row>
    <row r="27" spans="1:7" ht="15">
      <c r="A27" t="s">
        <v>129</v>
      </c>
      <c r="B27" t="s">
        <v>130</v>
      </c>
      <c r="D27" t="s">
        <v>131</v>
      </c>
      <c r="E27" t="s">
        <v>132</v>
      </c>
      <c r="G27">
        <v>22</v>
      </c>
    </row>
    <row r="28" spans="1:7" ht="15">
      <c r="A28" t="s">
        <v>133</v>
      </c>
      <c r="B28" t="s">
        <v>134</v>
      </c>
      <c r="D28" t="s">
        <v>135</v>
      </c>
      <c r="E28" t="s">
        <v>136</v>
      </c>
      <c r="G28">
        <v>23</v>
      </c>
    </row>
    <row r="29" spans="1:7" ht="15">
      <c r="A29" t="s">
        <v>137</v>
      </c>
      <c r="B29" t="s">
        <v>138</v>
      </c>
      <c r="D29" t="s">
        <v>139</v>
      </c>
      <c r="E29" t="s">
        <v>140</v>
      </c>
      <c r="G29">
        <v>24</v>
      </c>
    </row>
    <row r="30" spans="1:7" ht="15">
      <c r="A30" t="s">
        <v>141</v>
      </c>
      <c r="B30" t="s">
        <v>142</v>
      </c>
      <c r="D30" t="s">
        <v>132</v>
      </c>
      <c r="E30" t="s">
        <v>143</v>
      </c>
      <c r="G30">
        <v>25</v>
      </c>
    </row>
    <row r="31" spans="1:7" ht="15">
      <c r="A31" t="s">
        <v>144</v>
      </c>
      <c r="B31" t="s">
        <v>145</v>
      </c>
      <c r="D31" t="s">
        <v>146</v>
      </c>
      <c r="E31" t="s">
        <v>147</v>
      </c>
      <c r="G31">
        <v>26</v>
      </c>
    </row>
    <row r="32" spans="1:7" ht="15">
      <c r="A32" t="s">
        <v>148</v>
      </c>
      <c r="B32" t="s">
        <v>149</v>
      </c>
      <c r="D32" t="s">
        <v>150</v>
      </c>
      <c r="E32" t="s">
        <v>151</v>
      </c>
      <c r="G32">
        <v>27</v>
      </c>
    </row>
    <row r="33" spans="1:7" ht="15">
      <c r="A33" t="s">
        <v>152</v>
      </c>
      <c r="B33" t="s">
        <v>153</v>
      </c>
      <c r="D33" t="s">
        <v>154</v>
      </c>
      <c r="E33" t="s">
        <v>155</v>
      </c>
      <c r="G33">
        <v>28</v>
      </c>
    </row>
    <row r="34" spans="1:7" ht="15">
      <c r="A34" t="s">
        <v>156</v>
      </c>
      <c r="B34" t="s">
        <v>157</v>
      </c>
      <c r="D34" t="s">
        <v>158</v>
      </c>
      <c r="E34" t="s">
        <v>159</v>
      </c>
      <c r="G34">
        <v>29</v>
      </c>
    </row>
    <row r="35" spans="1:7" ht="15">
      <c r="A35" t="s">
        <v>160</v>
      </c>
      <c r="B35" t="s">
        <v>161</v>
      </c>
      <c r="D35" t="s">
        <v>140</v>
      </c>
      <c r="E35" t="s">
        <v>60</v>
      </c>
      <c r="G35">
        <v>30</v>
      </c>
    </row>
    <row r="36" spans="1:7" ht="15">
      <c r="A36" t="s">
        <v>162</v>
      </c>
      <c r="B36" t="s">
        <v>163</v>
      </c>
      <c r="D36" t="s">
        <v>164</v>
      </c>
      <c r="E36" t="s">
        <v>165</v>
      </c>
      <c r="G36">
        <v>31</v>
      </c>
    </row>
    <row r="37" spans="1:7" ht="15">
      <c r="A37" t="s">
        <v>166</v>
      </c>
      <c r="B37" t="s">
        <v>167</v>
      </c>
      <c r="D37" t="s">
        <v>168</v>
      </c>
      <c r="E37" t="s">
        <v>169</v>
      </c>
      <c r="G37">
        <v>32</v>
      </c>
    </row>
    <row r="38" spans="1:7" ht="15">
      <c r="A38" t="s">
        <v>170</v>
      </c>
      <c r="B38" t="s">
        <v>171</v>
      </c>
      <c r="D38" t="s">
        <v>172</v>
      </c>
      <c r="E38" t="s">
        <v>173</v>
      </c>
      <c r="G38">
        <v>33</v>
      </c>
    </row>
    <row r="39" spans="1:7" ht="15">
      <c r="A39" t="s">
        <v>174</v>
      </c>
      <c r="B39" t="s">
        <v>175</v>
      </c>
      <c r="D39" t="s">
        <v>147</v>
      </c>
      <c r="E39" t="s">
        <v>176</v>
      </c>
      <c r="G39">
        <v>34</v>
      </c>
    </row>
    <row r="40" spans="1:7" ht="15">
      <c r="A40" t="s">
        <v>177</v>
      </c>
      <c r="B40" t="s">
        <v>178</v>
      </c>
      <c r="D40" t="s">
        <v>155</v>
      </c>
      <c r="E40" t="s">
        <v>179</v>
      </c>
      <c r="G40">
        <v>35</v>
      </c>
    </row>
    <row r="41" spans="1:7" ht="15">
      <c r="A41" t="s">
        <v>180</v>
      </c>
      <c r="B41" t="s">
        <v>181</v>
      </c>
      <c r="D41" t="s">
        <v>182</v>
      </c>
      <c r="E41" t="s">
        <v>183</v>
      </c>
      <c r="G41">
        <v>36</v>
      </c>
    </row>
    <row r="42" spans="1:7" ht="15">
      <c r="A42" t="s">
        <v>184</v>
      </c>
      <c r="B42" t="s">
        <v>185</v>
      </c>
      <c r="D42" t="s">
        <v>186</v>
      </c>
      <c r="E42" t="s">
        <v>187</v>
      </c>
      <c r="G42">
        <v>37</v>
      </c>
    </row>
    <row r="43" spans="1:7" ht="15">
      <c r="A43" t="s">
        <v>188</v>
      </c>
      <c r="B43" t="s">
        <v>189</v>
      </c>
      <c r="D43" t="s">
        <v>165</v>
      </c>
      <c r="E43" t="s">
        <v>190</v>
      </c>
      <c r="G43">
        <v>38</v>
      </c>
    </row>
    <row r="44" spans="1:7" ht="15">
      <c r="A44" t="s">
        <v>191</v>
      </c>
      <c r="B44" t="s">
        <v>192</v>
      </c>
      <c r="D44" t="s">
        <v>193</v>
      </c>
      <c r="E44" t="s">
        <v>194</v>
      </c>
      <c r="G44">
        <v>39</v>
      </c>
    </row>
    <row r="45" spans="1:7" ht="15">
      <c r="A45" t="s">
        <v>195</v>
      </c>
      <c r="B45" t="s">
        <v>196</v>
      </c>
      <c r="D45" t="s">
        <v>197</v>
      </c>
      <c r="G45">
        <v>40</v>
      </c>
    </row>
    <row r="46" spans="1:7" ht="15">
      <c r="A46" t="s">
        <v>198</v>
      </c>
      <c r="B46" t="s">
        <v>199</v>
      </c>
      <c r="D46" t="s">
        <v>200</v>
      </c>
      <c r="G46">
        <v>41</v>
      </c>
    </row>
    <row r="47" spans="1:7" ht="15">
      <c r="A47" t="s">
        <v>201</v>
      </c>
      <c r="B47" t="s">
        <v>202</v>
      </c>
      <c r="D47" t="s">
        <v>203</v>
      </c>
      <c r="G47">
        <v>42</v>
      </c>
    </row>
    <row r="48" spans="1:7" ht="15">
      <c r="A48" t="s">
        <v>204</v>
      </c>
      <c r="B48" t="s">
        <v>205</v>
      </c>
      <c r="D48" t="s">
        <v>206</v>
      </c>
      <c r="G48">
        <v>43</v>
      </c>
    </row>
    <row r="49" spans="1:7" ht="15">
      <c r="A49" t="s">
        <v>207</v>
      </c>
      <c r="B49" t="s">
        <v>208</v>
      </c>
      <c r="D49" t="s">
        <v>179</v>
      </c>
      <c r="G49">
        <v>44</v>
      </c>
    </row>
    <row r="50" spans="1:7" ht="15">
      <c r="A50" t="s">
        <v>209</v>
      </c>
      <c r="B50" t="s">
        <v>210</v>
      </c>
      <c r="D50" t="s">
        <v>211</v>
      </c>
      <c r="G50">
        <v>45</v>
      </c>
    </row>
    <row r="51" spans="1:7" ht="15">
      <c r="A51" t="s">
        <v>212</v>
      </c>
      <c r="B51" t="s">
        <v>213</v>
      </c>
      <c r="D51" t="s">
        <v>190</v>
      </c>
      <c r="G51">
        <v>46</v>
      </c>
    </row>
    <row r="52" spans="1:7" ht="15">
      <c r="A52" t="s">
        <v>214</v>
      </c>
      <c r="B52" t="s">
        <v>215</v>
      </c>
      <c r="D52" t="s">
        <v>216</v>
      </c>
      <c r="G52">
        <v>47</v>
      </c>
    </row>
    <row r="53" spans="1:7" ht="15">
      <c r="A53" t="s">
        <v>217</v>
      </c>
      <c r="B53" t="s">
        <v>218</v>
      </c>
      <c r="D53" t="s">
        <v>219</v>
      </c>
      <c r="G53">
        <v>48</v>
      </c>
    </row>
    <row r="54" spans="1:7" ht="15">
      <c r="A54" t="s">
        <v>220</v>
      </c>
      <c r="B54" t="s">
        <v>221</v>
      </c>
      <c r="D54" t="s">
        <v>194</v>
      </c>
      <c r="G54">
        <v>49</v>
      </c>
    </row>
    <row r="55" spans="1:7" ht="15">
      <c r="A55" t="s">
        <v>222</v>
      </c>
      <c r="B55" t="s">
        <v>223</v>
      </c>
      <c r="G55">
        <v>50</v>
      </c>
    </row>
    <row r="56" spans="1:7" ht="15">
      <c r="A56" t="s">
        <v>224</v>
      </c>
      <c r="B56" t="s">
        <v>225</v>
      </c>
      <c r="G56">
        <v>51</v>
      </c>
    </row>
    <row r="57" spans="1:7" ht="15">
      <c r="A57" t="s">
        <v>226</v>
      </c>
      <c r="B57" t="s">
        <v>227</v>
      </c>
      <c r="G57">
        <v>52</v>
      </c>
    </row>
    <row r="58" spans="1:7" ht="15">
      <c r="A58" t="s">
        <v>228</v>
      </c>
      <c r="B58" t="s">
        <v>229</v>
      </c>
      <c r="G58">
        <v>53</v>
      </c>
    </row>
    <row r="59" spans="1:7" ht="15">
      <c r="A59" t="s">
        <v>230</v>
      </c>
      <c r="B59" t="s">
        <v>231</v>
      </c>
      <c r="G59">
        <v>54</v>
      </c>
    </row>
    <row r="60" spans="1:7" ht="15">
      <c r="A60" t="s">
        <v>232</v>
      </c>
      <c r="B60" t="s">
        <v>233</v>
      </c>
      <c r="G60">
        <v>55</v>
      </c>
    </row>
    <row r="61" spans="1:7" ht="15">
      <c r="A61" t="s">
        <v>234</v>
      </c>
      <c r="B61" t="s">
        <v>235</v>
      </c>
      <c r="G61">
        <v>56</v>
      </c>
    </row>
    <row r="62" spans="1:7" ht="15">
      <c r="A62" t="s">
        <v>236</v>
      </c>
      <c r="B62" t="s">
        <v>237</v>
      </c>
      <c r="G62">
        <v>57</v>
      </c>
    </row>
    <row r="63" spans="1:7" ht="15">
      <c r="A63" t="s">
        <v>238</v>
      </c>
      <c r="B63" t="s">
        <v>239</v>
      </c>
      <c r="G63">
        <v>58</v>
      </c>
    </row>
    <row r="64" spans="1:7" ht="15">
      <c r="A64" t="s">
        <v>240</v>
      </c>
      <c r="B64" t="s">
        <v>241</v>
      </c>
      <c r="G64">
        <v>59</v>
      </c>
    </row>
    <row r="65" spans="1:7" ht="15">
      <c r="A65" t="s">
        <v>242</v>
      </c>
      <c r="B65" t="s">
        <v>243</v>
      </c>
      <c r="G65">
        <v>60</v>
      </c>
    </row>
    <row r="66" spans="1:7" ht="15">
      <c r="A66" t="s">
        <v>244</v>
      </c>
      <c r="B66" t="s">
        <v>245</v>
      </c>
      <c r="G66">
        <v>61</v>
      </c>
    </row>
    <row r="67" spans="1:7" ht="15">
      <c r="A67" t="s">
        <v>246</v>
      </c>
      <c r="B67" t="s">
        <v>247</v>
      </c>
      <c r="G67">
        <v>62</v>
      </c>
    </row>
    <row r="68" spans="1:7" ht="15">
      <c r="A68" t="s">
        <v>248</v>
      </c>
      <c r="B68" t="s">
        <v>249</v>
      </c>
      <c r="G68">
        <v>63</v>
      </c>
    </row>
    <row r="69" spans="1:7" ht="15">
      <c r="A69" t="s">
        <v>250</v>
      </c>
      <c r="B69" t="s">
        <v>251</v>
      </c>
      <c r="G69">
        <v>64</v>
      </c>
    </row>
    <row r="70" spans="1:7" ht="15">
      <c r="A70" t="s">
        <v>252</v>
      </c>
      <c r="B70" t="s">
        <v>253</v>
      </c>
      <c r="G70">
        <v>65</v>
      </c>
    </row>
    <row r="71" spans="1:7" ht="15">
      <c r="A71" t="s">
        <v>254</v>
      </c>
      <c r="B71" t="s">
        <v>255</v>
      </c>
      <c r="G71">
        <v>66</v>
      </c>
    </row>
    <row r="72" spans="1:7" ht="15">
      <c r="A72" t="s">
        <v>256</v>
      </c>
      <c r="B72" t="s">
        <v>257</v>
      </c>
      <c r="G72">
        <v>67</v>
      </c>
    </row>
    <row r="73" spans="1:7" ht="15">
      <c r="A73" t="s">
        <v>258</v>
      </c>
      <c r="B73" t="s">
        <v>259</v>
      </c>
      <c r="G73">
        <v>68</v>
      </c>
    </row>
    <row r="74" spans="1:7" ht="15">
      <c r="A74" t="s">
        <v>260</v>
      </c>
      <c r="B74" t="s">
        <v>261</v>
      </c>
      <c r="G74">
        <v>69</v>
      </c>
    </row>
    <row r="75" spans="1:7" ht="15">
      <c r="A75" t="s">
        <v>262</v>
      </c>
      <c r="B75" t="s">
        <v>263</v>
      </c>
      <c r="G75">
        <v>70</v>
      </c>
    </row>
    <row r="76" spans="1:7" ht="15">
      <c r="A76" t="s">
        <v>264</v>
      </c>
      <c r="B76" t="s">
        <v>265</v>
      </c>
      <c r="G76">
        <v>71</v>
      </c>
    </row>
    <row r="77" spans="1:7" ht="15">
      <c r="A77" t="s">
        <v>266</v>
      </c>
      <c r="B77" t="s">
        <v>267</v>
      </c>
      <c r="G77">
        <v>72</v>
      </c>
    </row>
    <row r="78" spans="1:7" ht="15">
      <c r="A78" t="s">
        <v>268</v>
      </c>
      <c r="B78" t="s">
        <v>269</v>
      </c>
      <c r="G78">
        <v>73</v>
      </c>
    </row>
    <row r="79" spans="1:7" ht="15">
      <c r="A79" t="s">
        <v>270</v>
      </c>
      <c r="B79" t="s">
        <v>271</v>
      </c>
      <c r="G79">
        <v>74</v>
      </c>
    </row>
    <row r="80" spans="1:7" ht="15">
      <c r="A80" t="s">
        <v>272</v>
      </c>
      <c r="B80" t="s">
        <v>273</v>
      </c>
      <c r="G80">
        <v>75</v>
      </c>
    </row>
    <row r="81" spans="1:7" ht="15">
      <c r="A81" t="s">
        <v>274</v>
      </c>
      <c r="B81" t="s">
        <v>275</v>
      </c>
      <c r="G81">
        <v>76</v>
      </c>
    </row>
    <row r="82" spans="1:7" ht="15">
      <c r="A82" t="s">
        <v>276</v>
      </c>
      <c r="B82" t="s">
        <v>277</v>
      </c>
      <c r="G82">
        <v>77</v>
      </c>
    </row>
    <row r="83" spans="1:7" ht="15">
      <c r="A83" t="s">
        <v>278</v>
      </c>
      <c r="B83" t="s">
        <v>279</v>
      </c>
      <c r="G83">
        <v>78</v>
      </c>
    </row>
    <row r="84" spans="1:7" ht="15">
      <c r="A84" t="s">
        <v>280</v>
      </c>
      <c r="B84" t="s">
        <v>279</v>
      </c>
      <c r="G84">
        <v>79</v>
      </c>
    </row>
    <row r="85" spans="1:7" ht="15">
      <c r="A85" t="s">
        <v>281</v>
      </c>
      <c r="B85" t="s">
        <v>282</v>
      </c>
      <c r="G85">
        <v>80</v>
      </c>
    </row>
    <row r="86" spans="1:7" ht="15">
      <c r="A86" t="s">
        <v>283</v>
      </c>
      <c r="B86" t="s">
        <v>284</v>
      </c>
      <c r="G86">
        <v>81</v>
      </c>
    </row>
    <row r="87" spans="1:7" ht="15">
      <c r="A87" t="s">
        <v>285</v>
      </c>
      <c r="B87" t="s">
        <v>286</v>
      </c>
      <c r="G87">
        <v>82</v>
      </c>
    </row>
    <row r="88" spans="1:7" ht="15">
      <c r="A88" t="s">
        <v>287</v>
      </c>
      <c r="B88" t="s">
        <v>288</v>
      </c>
      <c r="G88">
        <v>83</v>
      </c>
    </row>
    <row r="89" spans="1:7" ht="15">
      <c r="A89" t="s">
        <v>289</v>
      </c>
      <c r="B89" t="s">
        <v>290</v>
      </c>
      <c r="G89">
        <v>84</v>
      </c>
    </row>
    <row r="90" spans="1:7" ht="15">
      <c r="A90" t="s">
        <v>291</v>
      </c>
      <c r="B90" t="s">
        <v>292</v>
      </c>
      <c r="G90">
        <v>85</v>
      </c>
    </row>
    <row r="91" spans="1:7" ht="15">
      <c r="A91" t="s">
        <v>293</v>
      </c>
      <c r="B91" t="s">
        <v>294</v>
      </c>
      <c r="G91">
        <v>86</v>
      </c>
    </row>
    <row r="92" spans="1:7" ht="15">
      <c r="A92" t="s">
        <v>295</v>
      </c>
      <c r="B92" t="s">
        <v>296</v>
      </c>
      <c r="G92">
        <v>87</v>
      </c>
    </row>
    <row r="93" spans="1:7" ht="15">
      <c r="A93" t="s">
        <v>297</v>
      </c>
      <c r="B93" t="s">
        <v>298</v>
      </c>
      <c r="G93">
        <v>88</v>
      </c>
    </row>
    <row r="94" spans="1:7" ht="15">
      <c r="A94" t="s">
        <v>299</v>
      </c>
      <c r="B94" t="s">
        <v>300</v>
      </c>
      <c r="G94">
        <v>89</v>
      </c>
    </row>
    <row r="95" spans="1:7" ht="15">
      <c r="A95" t="s">
        <v>301</v>
      </c>
      <c r="B95" t="s">
        <v>302</v>
      </c>
      <c r="G95">
        <v>90</v>
      </c>
    </row>
    <row r="96" spans="1:7" ht="15">
      <c r="A96" t="s">
        <v>303</v>
      </c>
      <c r="B96" t="s">
        <v>304</v>
      </c>
      <c r="G96">
        <v>91</v>
      </c>
    </row>
    <row r="97" spans="1:7" ht="15">
      <c r="A97" t="s">
        <v>305</v>
      </c>
      <c r="B97" t="s">
        <v>306</v>
      </c>
      <c r="G97">
        <v>92</v>
      </c>
    </row>
    <row r="98" spans="1:7" ht="15">
      <c r="A98" t="s">
        <v>307</v>
      </c>
      <c r="B98" t="s">
        <v>308</v>
      </c>
      <c r="G98">
        <v>93</v>
      </c>
    </row>
    <row r="99" spans="1:7" ht="15">
      <c r="A99" t="s">
        <v>309</v>
      </c>
      <c r="B99" t="s">
        <v>310</v>
      </c>
      <c r="G99">
        <v>94</v>
      </c>
    </row>
    <row r="100" spans="1:7" ht="15">
      <c r="A100" t="s">
        <v>311</v>
      </c>
      <c r="B100" t="s">
        <v>312</v>
      </c>
      <c r="G100">
        <v>95</v>
      </c>
    </row>
    <row r="101" spans="1:7" ht="15">
      <c r="A101" t="s">
        <v>313</v>
      </c>
      <c r="B101" t="s">
        <v>314</v>
      </c>
      <c r="G101">
        <v>96</v>
      </c>
    </row>
    <row r="102" spans="1:7" ht="15">
      <c r="A102" t="s">
        <v>315</v>
      </c>
      <c r="B102" t="s">
        <v>316</v>
      </c>
      <c r="G102">
        <v>97</v>
      </c>
    </row>
    <row r="103" spans="1:7" ht="15">
      <c r="A103" t="s">
        <v>317</v>
      </c>
      <c r="B103" t="s">
        <v>318</v>
      </c>
      <c r="G103">
        <v>98</v>
      </c>
    </row>
    <row r="104" spans="1:7" ht="15">
      <c r="A104" t="s">
        <v>319</v>
      </c>
      <c r="B104" t="s">
        <v>320</v>
      </c>
      <c r="G104">
        <v>99</v>
      </c>
    </row>
    <row r="105" spans="1:7" ht="15">
      <c r="A105" t="s">
        <v>321</v>
      </c>
      <c r="B105" t="s">
        <v>322</v>
      </c>
      <c r="G105">
        <v>100</v>
      </c>
    </row>
    <row r="106" spans="1:2" ht="15">
      <c r="A106" t="s">
        <v>323</v>
      </c>
      <c r="B106" t="s">
        <v>324</v>
      </c>
    </row>
    <row r="107" spans="1:2" ht="15">
      <c r="A107" t="s">
        <v>325</v>
      </c>
      <c r="B107" t="s">
        <v>326</v>
      </c>
    </row>
    <row r="108" spans="1:2" ht="15">
      <c r="A108" t="s">
        <v>327</v>
      </c>
      <c r="B108" t="s">
        <v>328</v>
      </c>
    </row>
    <row r="109" spans="1:2" ht="15">
      <c r="A109" t="s">
        <v>329</v>
      </c>
      <c r="B109" t="s">
        <v>330</v>
      </c>
    </row>
    <row r="110" spans="1:2" ht="15">
      <c r="A110" t="s">
        <v>331</v>
      </c>
      <c r="B110" t="s">
        <v>332</v>
      </c>
    </row>
    <row r="111" spans="1:2" ht="15">
      <c r="A111" t="s">
        <v>333</v>
      </c>
      <c r="B111" t="s">
        <v>334</v>
      </c>
    </row>
    <row r="112" spans="1:2" ht="15">
      <c r="A112" t="s">
        <v>335</v>
      </c>
      <c r="B112" t="s">
        <v>336</v>
      </c>
    </row>
    <row r="113" spans="1:2" ht="15">
      <c r="A113" t="s">
        <v>337</v>
      </c>
      <c r="B113" t="s">
        <v>338</v>
      </c>
    </row>
    <row r="114" spans="1:2" ht="15">
      <c r="A114" t="s">
        <v>339</v>
      </c>
      <c r="B114" t="s">
        <v>340</v>
      </c>
    </row>
    <row r="115" spans="1:2" ht="15">
      <c r="A115" t="s">
        <v>341</v>
      </c>
      <c r="B115" t="s">
        <v>342</v>
      </c>
    </row>
    <row r="116" spans="1:2" ht="15">
      <c r="A116" t="s">
        <v>343</v>
      </c>
      <c r="B116" t="s">
        <v>344</v>
      </c>
    </row>
    <row r="117" spans="1:2" ht="15">
      <c r="A117" t="s">
        <v>345</v>
      </c>
      <c r="B117" t="s">
        <v>346</v>
      </c>
    </row>
    <row r="118" spans="1:2" ht="15">
      <c r="A118" t="s">
        <v>347</v>
      </c>
      <c r="B118" t="s">
        <v>348</v>
      </c>
    </row>
    <row r="119" spans="1:2" ht="15">
      <c r="A119" t="s">
        <v>349</v>
      </c>
      <c r="B119" t="s">
        <v>350</v>
      </c>
    </row>
    <row r="120" spans="1:2" ht="15">
      <c r="A120" t="s">
        <v>351</v>
      </c>
      <c r="B120" t="s">
        <v>352</v>
      </c>
    </row>
    <row r="121" spans="1:2" ht="15">
      <c r="A121" t="s">
        <v>353</v>
      </c>
      <c r="B121" t="s">
        <v>354</v>
      </c>
    </row>
    <row r="122" spans="1:2" ht="15">
      <c r="A122" t="s">
        <v>355</v>
      </c>
      <c r="B122" t="s">
        <v>356</v>
      </c>
    </row>
    <row r="123" spans="1:2" ht="15">
      <c r="A123" t="s">
        <v>357</v>
      </c>
      <c r="B123" t="s">
        <v>358</v>
      </c>
    </row>
    <row r="124" spans="1:2" ht="15">
      <c r="A124" t="s">
        <v>359</v>
      </c>
      <c r="B124" t="s">
        <v>360</v>
      </c>
    </row>
    <row r="125" spans="1:2" ht="15">
      <c r="A125" t="s">
        <v>361</v>
      </c>
      <c r="B125" t="s">
        <v>362</v>
      </c>
    </row>
    <row r="126" spans="1:2" ht="15">
      <c r="A126" t="s">
        <v>363</v>
      </c>
      <c r="B126" t="s">
        <v>364</v>
      </c>
    </row>
    <row r="127" spans="1:2" ht="15">
      <c r="A127" t="s">
        <v>365</v>
      </c>
      <c r="B127" t="s">
        <v>366</v>
      </c>
    </row>
    <row r="128" spans="1:2" ht="15">
      <c r="A128" t="s">
        <v>367</v>
      </c>
      <c r="B128" t="s">
        <v>368</v>
      </c>
    </row>
    <row r="129" spans="1:2" ht="15">
      <c r="A129" t="s">
        <v>369</v>
      </c>
      <c r="B129" t="s">
        <v>370</v>
      </c>
    </row>
    <row r="130" spans="1:2" ht="15">
      <c r="A130" t="s">
        <v>371</v>
      </c>
      <c r="B130" t="s">
        <v>372</v>
      </c>
    </row>
    <row r="131" spans="1:2" ht="15">
      <c r="A131" t="s">
        <v>373</v>
      </c>
      <c r="B131" t="s">
        <v>374</v>
      </c>
    </row>
    <row r="132" spans="1:2" ht="15">
      <c r="A132" t="s">
        <v>375</v>
      </c>
      <c r="B132" t="s">
        <v>376</v>
      </c>
    </row>
    <row r="133" spans="1:2" ht="15">
      <c r="A133" t="s">
        <v>377</v>
      </c>
      <c r="B133" t="s">
        <v>378</v>
      </c>
    </row>
    <row r="134" spans="1:2" ht="15">
      <c r="A134" t="s">
        <v>379</v>
      </c>
      <c r="B134" t="s">
        <v>380</v>
      </c>
    </row>
    <row r="135" spans="1:2" ht="15">
      <c r="A135" t="s">
        <v>381</v>
      </c>
      <c r="B135" t="s">
        <v>382</v>
      </c>
    </row>
    <row r="136" spans="1:2" ht="15">
      <c r="A136" t="s">
        <v>383</v>
      </c>
      <c r="B136" t="s">
        <v>384</v>
      </c>
    </row>
    <row r="137" spans="1:2" ht="15">
      <c r="A137" t="s">
        <v>385</v>
      </c>
      <c r="B137" t="s">
        <v>386</v>
      </c>
    </row>
    <row r="138" spans="1:2" ht="15">
      <c r="A138" t="s">
        <v>387</v>
      </c>
      <c r="B138" t="s">
        <v>388</v>
      </c>
    </row>
    <row r="139" spans="1:2" ht="15">
      <c r="A139" t="s">
        <v>389</v>
      </c>
      <c r="B139" t="s">
        <v>390</v>
      </c>
    </row>
    <row r="140" spans="1:2" ht="15">
      <c r="A140" t="s">
        <v>391</v>
      </c>
      <c r="B140" t="s">
        <v>392</v>
      </c>
    </row>
    <row r="141" spans="1:2" ht="15">
      <c r="A141" t="s">
        <v>393</v>
      </c>
      <c r="B141" t="s">
        <v>394</v>
      </c>
    </row>
    <row r="142" spans="1:2" ht="15">
      <c r="A142" t="s">
        <v>395</v>
      </c>
      <c r="B142" t="s">
        <v>396</v>
      </c>
    </row>
    <row r="143" spans="1:2" ht="15">
      <c r="A143" t="s">
        <v>397</v>
      </c>
      <c r="B143" t="s">
        <v>398</v>
      </c>
    </row>
    <row r="144" spans="1:2" ht="15">
      <c r="A144" t="s">
        <v>399</v>
      </c>
      <c r="B144" t="s">
        <v>400</v>
      </c>
    </row>
    <row r="145" spans="1:2" ht="15">
      <c r="A145" t="s">
        <v>401</v>
      </c>
      <c r="B145" t="s">
        <v>402</v>
      </c>
    </row>
    <row r="146" spans="1:2" ht="15">
      <c r="A146" t="s">
        <v>403</v>
      </c>
      <c r="B146" t="s">
        <v>404</v>
      </c>
    </row>
    <row r="147" spans="1:2" ht="15">
      <c r="A147" t="s">
        <v>405</v>
      </c>
      <c r="B147" t="s">
        <v>406</v>
      </c>
    </row>
    <row r="148" spans="1:2" ht="15">
      <c r="A148" t="s">
        <v>407</v>
      </c>
      <c r="B148" t="s">
        <v>408</v>
      </c>
    </row>
    <row r="149" spans="1:2" ht="15">
      <c r="A149" t="s">
        <v>409</v>
      </c>
      <c r="B149" t="s">
        <v>410</v>
      </c>
    </row>
    <row r="150" spans="1:2" ht="15">
      <c r="A150" t="s">
        <v>411</v>
      </c>
      <c r="B150" t="s">
        <v>412</v>
      </c>
    </row>
    <row r="151" spans="1:2" ht="15">
      <c r="A151" t="s">
        <v>413</v>
      </c>
      <c r="B151" t="s">
        <v>414</v>
      </c>
    </row>
    <row r="152" spans="1:2" ht="15">
      <c r="A152" t="s">
        <v>415</v>
      </c>
      <c r="B152" t="s">
        <v>416</v>
      </c>
    </row>
    <row r="153" spans="1:2" ht="15">
      <c r="A153" t="s">
        <v>417</v>
      </c>
      <c r="B153" t="s">
        <v>418</v>
      </c>
    </row>
    <row r="154" spans="1:2" ht="15">
      <c r="A154" t="s">
        <v>419</v>
      </c>
      <c r="B154" t="s">
        <v>420</v>
      </c>
    </row>
    <row r="155" spans="1:2" ht="15">
      <c r="A155" t="s">
        <v>421</v>
      </c>
      <c r="B155" t="s">
        <v>422</v>
      </c>
    </row>
    <row r="156" spans="1:2" ht="15">
      <c r="A156" t="s">
        <v>423</v>
      </c>
      <c r="B156" t="s">
        <v>424</v>
      </c>
    </row>
    <row r="157" spans="1:2" ht="15">
      <c r="A157" t="s">
        <v>425</v>
      </c>
      <c r="B157" t="s">
        <v>426</v>
      </c>
    </row>
    <row r="158" spans="1:2" ht="15">
      <c r="A158" t="s">
        <v>427</v>
      </c>
      <c r="B158" t="s">
        <v>428</v>
      </c>
    </row>
    <row r="159" spans="1:2" ht="15">
      <c r="A159" t="s">
        <v>429</v>
      </c>
      <c r="B159" t="s">
        <v>430</v>
      </c>
    </row>
    <row r="160" spans="1:2" ht="15">
      <c r="A160" t="s">
        <v>431</v>
      </c>
      <c r="B160" t="s">
        <v>432</v>
      </c>
    </row>
    <row r="161" spans="1:2" ht="15">
      <c r="A161" t="s">
        <v>433</v>
      </c>
      <c r="B161" t="s">
        <v>434</v>
      </c>
    </row>
    <row r="162" spans="1:2" ht="15">
      <c r="A162" t="s">
        <v>435</v>
      </c>
      <c r="B162" t="s">
        <v>436</v>
      </c>
    </row>
    <row r="163" spans="1:2" ht="15">
      <c r="A163" t="s">
        <v>437</v>
      </c>
      <c r="B163" t="s">
        <v>438</v>
      </c>
    </row>
    <row r="164" spans="1:2" ht="15">
      <c r="A164" t="s">
        <v>439</v>
      </c>
      <c r="B164" t="s">
        <v>440</v>
      </c>
    </row>
    <row r="165" spans="1:2" ht="15">
      <c r="A165" t="s">
        <v>441</v>
      </c>
      <c r="B165" t="s">
        <v>442</v>
      </c>
    </row>
    <row r="166" spans="1:2" ht="15">
      <c r="A166" t="s">
        <v>443</v>
      </c>
      <c r="B166" t="s">
        <v>444</v>
      </c>
    </row>
    <row r="167" spans="1:2" ht="15">
      <c r="A167" t="s">
        <v>445</v>
      </c>
      <c r="B167" t="s">
        <v>446</v>
      </c>
    </row>
    <row r="168" spans="1:2" ht="15">
      <c r="A168" t="s">
        <v>447</v>
      </c>
      <c r="B168" t="s">
        <v>448</v>
      </c>
    </row>
    <row r="169" spans="1:2" ht="15">
      <c r="A169" t="s">
        <v>449</v>
      </c>
      <c r="B169" t="s">
        <v>450</v>
      </c>
    </row>
    <row r="170" spans="1:2" ht="15">
      <c r="A170" t="s">
        <v>451</v>
      </c>
      <c r="B170" t="s">
        <v>452</v>
      </c>
    </row>
    <row r="171" spans="1:2" ht="15">
      <c r="A171" t="s">
        <v>453</v>
      </c>
      <c r="B171" t="s">
        <v>454</v>
      </c>
    </row>
    <row r="172" spans="1:2" ht="15">
      <c r="A172" t="s">
        <v>455</v>
      </c>
      <c r="B172" t="s">
        <v>456</v>
      </c>
    </row>
    <row r="173" spans="1:2" ht="15">
      <c r="A173" t="s">
        <v>457</v>
      </c>
      <c r="B173" t="s">
        <v>458</v>
      </c>
    </row>
    <row r="174" spans="1:2" ht="15">
      <c r="A174" t="s">
        <v>459</v>
      </c>
      <c r="B174" t="s">
        <v>460</v>
      </c>
    </row>
    <row r="175" spans="1:2" ht="15">
      <c r="A175" t="s">
        <v>461</v>
      </c>
      <c r="B175" t="s">
        <v>460</v>
      </c>
    </row>
    <row r="176" spans="1:2" ht="15">
      <c r="A176" t="s">
        <v>462</v>
      </c>
      <c r="B176" t="s">
        <v>463</v>
      </c>
    </row>
    <row r="177" spans="1:2" ht="15">
      <c r="A177" t="s">
        <v>464</v>
      </c>
      <c r="B177" t="s">
        <v>465</v>
      </c>
    </row>
    <row r="178" spans="1:2" ht="15">
      <c r="A178" t="s">
        <v>466</v>
      </c>
      <c r="B178" t="s">
        <v>467</v>
      </c>
    </row>
    <row r="179" spans="1:2" ht="15">
      <c r="A179" t="s">
        <v>468</v>
      </c>
      <c r="B179" t="s">
        <v>469</v>
      </c>
    </row>
    <row r="180" spans="1:2" ht="15">
      <c r="A180" t="s">
        <v>470</v>
      </c>
      <c r="B180" t="s">
        <v>471</v>
      </c>
    </row>
    <row r="181" spans="1:2" ht="15">
      <c r="A181" t="s">
        <v>472</v>
      </c>
      <c r="B181" t="s">
        <v>473</v>
      </c>
    </row>
    <row r="182" spans="1:2" ht="15">
      <c r="A182" t="s">
        <v>474</v>
      </c>
      <c r="B182" t="s">
        <v>475</v>
      </c>
    </row>
    <row r="183" spans="1:2" ht="15">
      <c r="A183" t="s">
        <v>476</v>
      </c>
      <c r="B183" t="s">
        <v>477</v>
      </c>
    </row>
    <row r="184" spans="1:2" ht="15">
      <c r="A184" t="s">
        <v>478</v>
      </c>
      <c r="B184" t="s">
        <v>479</v>
      </c>
    </row>
    <row r="185" spans="1:2" ht="15">
      <c r="A185" t="s">
        <v>480</v>
      </c>
      <c r="B185" t="s">
        <v>481</v>
      </c>
    </row>
    <row r="186" spans="1:2" ht="15">
      <c r="A186" t="s">
        <v>482</v>
      </c>
      <c r="B186" t="s">
        <v>483</v>
      </c>
    </row>
    <row r="187" spans="1:2" ht="15">
      <c r="A187" t="s">
        <v>484</v>
      </c>
      <c r="B187" t="s">
        <v>485</v>
      </c>
    </row>
    <row r="188" spans="1:2" ht="15">
      <c r="A188" t="s">
        <v>486</v>
      </c>
      <c r="B188" t="s">
        <v>487</v>
      </c>
    </row>
    <row r="189" spans="1:2" ht="15">
      <c r="A189" t="s">
        <v>488</v>
      </c>
      <c r="B189" t="s">
        <v>489</v>
      </c>
    </row>
    <row r="190" spans="1:2" ht="15">
      <c r="A190" t="s">
        <v>490</v>
      </c>
      <c r="B190" t="s">
        <v>491</v>
      </c>
    </row>
    <row r="191" spans="1:2" ht="15">
      <c r="A191" t="s">
        <v>492</v>
      </c>
      <c r="B191" t="s">
        <v>493</v>
      </c>
    </row>
    <row r="192" spans="1:2" ht="15">
      <c r="A192" t="s">
        <v>494</v>
      </c>
      <c r="B192" t="s">
        <v>495</v>
      </c>
    </row>
    <row r="193" spans="1:2" ht="15">
      <c r="A193" t="s">
        <v>496</v>
      </c>
      <c r="B193" t="s">
        <v>497</v>
      </c>
    </row>
    <row r="194" spans="1:2" ht="15">
      <c r="A194" t="s">
        <v>498</v>
      </c>
      <c r="B194" t="s">
        <v>499</v>
      </c>
    </row>
    <row r="195" spans="1:2" ht="15">
      <c r="A195" t="s">
        <v>500</v>
      </c>
      <c r="B195" t="s">
        <v>501</v>
      </c>
    </row>
    <row r="196" spans="1:2" ht="15">
      <c r="A196" t="s">
        <v>502</v>
      </c>
      <c r="B196" t="s">
        <v>503</v>
      </c>
    </row>
    <row r="197" spans="1:2" ht="15">
      <c r="A197" t="s">
        <v>504</v>
      </c>
      <c r="B197" t="s">
        <v>505</v>
      </c>
    </row>
    <row r="198" spans="1:2" ht="15">
      <c r="A198" t="s">
        <v>506</v>
      </c>
      <c r="B198" t="s">
        <v>507</v>
      </c>
    </row>
    <row r="199" spans="1:2" ht="15">
      <c r="A199" t="s">
        <v>508</v>
      </c>
      <c r="B199" t="s">
        <v>509</v>
      </c>
    </row>
    <row r="200" spans="1:2" ht="15">
      <c r="A200" t="s">
        <v>510</v>
      </c>
      <c r="B200" t="s">
        <v>511</v>
      </c>
    </row>
    <row r="201" spans="1:2" ht="15">
      <c r="A201" t="s">
        <v>512</v>
      </c>
      <c r="B201" t="s">
        <v>513</v>
      </c>
    </row>
    <row r="202" spans="1:2" ht="15">
      <c r="A202" t="s">
        <v>514</v>
      </c>
      <c r="B202" t="s">
        <v>515</v>
      </c>
    </row>
    <row r="203" spans="1:2" ht="15">
      <c r="A203" t="s">
        <v>516</v>
      </c>
      <c r="B203" t="s">
        <v>517</v>
      </c>
    </row>
    <row r="204" spans="1:2" ht="15">
      <c r="A204" t="s">
        <v>518</v>
      </c>
      <c r="B204" t="s">
        <v>519</v>
      </c>
    </row>
    <row r="205" spans="1:2" ht="15">
      <c r="A205" t="s">
        <v>520</v>
      </c>
      <c r="B205" t="s">
        <v>521</v>
      </c>
    </row>
    <row r="206" spans="1:2" ht="15">
      <c r="A206" t="s">
        <v>522</v>
      </c>
      <c r="B206" t="s">
        <v>523</v>
      </c>
    </row>
    <row r="207" spans="1:2" ht="15">
      <c r="A207" t="s">
        <v>524</v>
      </c>
      <c r="B207" t="s">
        <v>525</v>
      </c>
    </row>
    <row r="208" spans="1:2" ht="15">
      <c r="A208" t="s">
        <v>526</v>
      </c>
      <c r="B208" t="s">
        <v>527</v>
      </c>
    </row>
    <row r="209" spans="1:2" ht="15">
      <c r="A209" t="s">
        <v>528</v>
      </c>
      <c r="B209" t="s">
        <v>529</v>
      </c>
    </row>
    <row r="210" spans="1:2" ht="15">
      <c r="A210" t="s">
        <v>530</v>
      </c>
      <c r="B210" t="s">
        <v>531</v>
      </c>
    </row>
    <row r="211" spans="1:2" ht="15">
      <c r="A211" t="s">
        <v>532</v>
      </c>
      <c r="B211" t="s">
        <v>533</v>
      </c>
    </row>
    <row r="212" ht="15">
      <c r="A212" t="s">
        <v>534</v>
      </c>
    </row>
    <row r="213" ht="15">
      <c r="A213" t="s">
        <v>535</v>
      </c>
    </row>
    <row r="214" ht="15">
      <c r="A214" t="s">
        <v>536</v>
      </c>
    </row>
    <row r="215" ht="15">
      <c r="A215" t="s">
        <v>537</v>
      </c>
    </row>
    <row r="216" ht="15">
      <c r="A216" t="s">
        <v>538</v>
      </c>
    </row>
    <row r="217" ht="15">
      <c r="A217" t="s">
        <v>539</v>
      </c>
    </row>
    <row r="218" ht="15">
      <c r="A218" t="s">
        <v>540</v>
      </c>
    </row>
    <row r="219" ht="15">
      <c r="A219" t="s">
        <v>541</v>
      </c>
    </row>
    <row r="220" ht="15">
      <c r="A220" t="s">
        <v>542</v>
      </c>
    </row>
    <row r="221" ht="15">
      <c r="A221" t="s">
        <v>543</v>
      </c>
    </row>
    <row r="222" ht="15">
      <c r="A222" t="s">
        <v>544</v>
      </c>
    </row>
    <row r="223" ht="15">
      <c r="A223" t="s">
        <v>545</v>
      </c>
    </row>
    <row r="224" ht="15">
      <c r="A224" t="s">
        <v>546</v>
      </c>
    </row>
    <row r="225" ht="15">
      <c r="A225" t="s">
        <v>547</v>
      </c>
    </row>
    <row r="226" ht="15">
      <c r="A226" t="s">
        <v>548</v>
      </c>
    </row>
    <row r="227" ht="15">
      <c r="A227" t="s">
        <v>549</v>
      </c>
    </row>
    <row r="228" ht="15">
      <c r="A228" t="s">
        <v>550</v>
      </c>
    </row>
    <row r="229" ht="15">
      <c r="A229" t="s">
        <v>551</v>
      </c>
    </row>
    <row r="230" ht="15">
      <c r="A230" t="s">
        <v>552</v>
      </c>
    </row>
    <row r="231" ht="15">
      <c r="A231" t="s">
        <v>553</v>
      </c>
    </row>
    <row r="232" ht="15">
      <c r="A232" t="s">
        <v>554</v>
      </c>
    </row>
    <row r="233" ht="15">
      <c r="A233" t="s">
        <v>555</v>
      </c>
    </row>
    <row r="234" ht="15">
      <c r="A234" t="s">
        <v>556</v>
      </c>
    </row>
    <row r="235" ht="15">
      <c r="A235" t="s">
        <v>557</v>
      </c>
    </row>
    <row r="236" ht="15">
      <c r="A236" t="s">
        <v>558</v>
      </c>
    </row>
    <row r="237" ht="15">
      <c r="A237" t="s">
        <v>559</v>
      </c>
    </row>
    <row r="238" ht="15">
      <c r="A238" t="s">
        <v>560</v>
      </c>
    </row>
    <row r="239" ht="15">
      <c r="A239" t="s">
        <v>561</v>
      </c>
    </row>
    <row r="240" ht="15">
      <c r="A240" t="s">
        <v>562</v>
      </c>
    </row>
    <row r="241" ht="15">
      <c r="A241" t="s">
        <v>563</v>
      </c>
    </row>
    <row r="242" ht="15">
      <c r="A242" t="s">
        <v>564</v>
      </c>
    </row>
    <row r="243" ht="15">
      <c r="A243" t="s">
        <v>565</v>
      </c>
    </row>
    <row r="244" ht="15">
      <c r="A244" t="s">
        <v>566</v>
      </c>
    </row>
    <row r="245" ht="15">
      <c r="A245" t="s">
        <v>567</v>
      </c>
    </row>
    <row r="246" ht="15">
      <c r="A246" t="s">
        <v>568</v>
      </c>
    </row>
    <row r="247" ht="15">
      <c r="A247" t="s">
        <v>569</v>
      </c>
    </row>
    <row r="248" ht="15">
      <c r="A248" t="s">
        <v>570</v>
      </c>
    </row>
    <row r="249" ht="15">
      <c r="A249" t="s">
        <v>571</v>
      </c>
    </row>
    <row r="250" ht="15">
      <c r="A250" t="s">
        <v>572</v>
      </c>
    </row>
    <row r="251" ht="15">
      <c r="A251" t="s">
        <v>573</v>
      </c>
    </row>
    <row r="252" ht="15">
      <c r="A252" t="s">
        <v>574</v>
      </c>
    </row>
    <row r="253" ht="15">
      <c r="A253" t="s">
        <v>575</v>
      </c>
    </row>
    <row r="254" ht="15">
      <c r="A254" t="s">
        <v>576</v>
      </c>
    </row>
    <row r="255" ht="15">
      <c r="A255" t="s">
        <v>577</v>
      </c>
    </row>
    <row r="256" ht="15">
      <c r="A256" t="s">
        <v>578</v>
      </c>
    </row>
    <row r="257" ht="15">
      <c r="A257" t="s">
        <v>579</v>
      </c>
    </row>
    <row r="258" ht="15">
      <c r="A258" t="s">
        <v>580</v>
      </c>
    </row>
    <row r="259" ht="15">
      <c r="A259" t="s">
        <v>581</v>
      </c>
    </row>
    <row r="260" ht="15">
      <c r="A260" t="s">
        <v>582</v>
      </c>
    </row>
    <row r="261" ht="15">
      <c r="A261" t="s">
        <v>583</v>
      </c>
    </row>
    <row r="262" ht="15">
      <c r="A262" t="s">
        <v>584</v>
      </c>
    </row>
    <row r="263" ht="15">
      <c r="A263" t="s">
        <v>585</v>
      </c>
    </row>
    <row r="264" ht="15">
      <c r="A264" t="s">
        <v>586</v>
      </c>
    </row>
    <row r="265" ht="15">
      <c r="A265" t="s">
        <v>587</v>
      </c>
    </row>
    <row r="266" ht="15">
      <c r="A266" t="s">
        <v>588</v>
      </c>
    </row>
    <row r="267" ht="15">
      <c r="A267" t="s">
        <v>589</v>
      </c>
    </row>
    <row r="268" ht="15">
      <c r="A268" t="s">
        <v>590</v>
      </c>
    </row>
    <row r="269" ht="15">
      <c r="A269" t="s">
        <v>591</v>
      </c>
    </row>
    <row r="270" ht="15">
      <c r="A270" t="s">
        <v>592</v>
      </c>
    </row>
    <row r="271" ht="15">
      <c r="A271" t="s">
        <v>593</v>
      </c>
    </row>
    <row r="272" ht="15">
      <c r="A272" t="s">
        <v>594</v>
      </c>
    </row>
    <row r="273" ht="15">
      <c r="A273" t="s">
        <v>595</v>
      </c>
    </row>
    <row r="274" ht="15">
      <c r="A274" t="s">
        <v>596</v>
      </c>
    </row>
    <row r="275" ht="15">
      <c r="A275" t="s">
        <v>597</v>
      </c>
    </row>
    <row r="276" ht="15">
      <c r="A276" t="s">
        <v>598</v>
      </c>
    </row>
    <row r="277" ht="15">
      <c r="A277" t="s">
        <v>599</v>
      </c>
    </row>
    <row r="278" ht="15">
      <c r="A278" t="s">
        <v>600</v>
      </c>
    </row>
    <row r="279" ht="15">
      <c r="A279" t="s">
        <v>601</v>
      </c>
    </row>
    <row r="280" ht="15">
      <c r="A280" t="s">
        <v>602</v>
      </c>
    </row>
    <row r="281" ht="15">
      <c r="A281" t="s">
        <v>603</v>
      </c>
    </row>
    <row r="282" ht="15">
      <c r="A282" t="s">
        <v>604</v>
      </c>
    </row>
    <row r="283" ht="15">
      <c r="A283" t="s">
        <v>605</v>
      </c>
    </row>
    <row r="284" ht="15">
      <c r="A284" t="s">
        <v>606</v>
      </c>
    </row>
    <row r="285" ht="15">
      <c r="A285" t="s">
        <v>607</v>
      </c>
    </row>
    <row r="286" ht="15">
      <c r="A286" t="s">
        <v>608</v>
      </c>
    </row>
    <row r="287" ht="15">
      <c r="A287" t="s">
        <v>609</v>
      </c>
    </row>
    <row r="288" ht="15">
      <c r="A288" t="s">
        <v>610</v>
      </c>
    </row>
    <row r="289" ht="15">
      <c r="A289" t="s">
        <v>611</v>
      </c>
    </row>
    <row r="290" ht="15">
      <c r="A290" t="s">
        <v>612</v>
      </c>
    </row>
    <row r="291" ht="15">
      <c r="A291" t="s">
        <v>613</v>
      </c>
    </row>
    <row r="292" ht="15">
      <c r="A292" t="s">
        <v>614</v>
      </c>
    </row>
    <row r="293" ht="15">
      <c r="A293" t="s">
        <v>615</v>
      </c>
    </row>
    <row r="294" ht="15">
      <c r="A294" t="s">
        <v>616</v>
      </c>
    </row>
    <row r="295" ht="15">
      <c r="A295" t="s">
        <v>617</v>
      </c>
    </row>
    <row r="296" ht="15">
      <c r="A296" t="s">
        <v>618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15"/>
  <sheetViews>
    <sheetView zoomScalePageLayoutView="0" workbookViewId="0" topLeftCell="B1">
      <selection activeCell="M2" sqref="M2:M4"/>
    </sheetView>
  </sheetViews>
  <sheetFormatPr defaultColWidth="9.140625" defaultRowHeight="15"/>
  <cols>
    <col min="1" max="1" width="29.140625" style="0" bestFit="1" customWidth="1"/>
    <col min="2" max="2" width="12.421875" style="0" bestFit="1" customWidth="1"/>
    <col min="7" max="7" width="45.57421875" style="0" bestFit="1" customWidth="1"/>
    <col min="8" max="8" width="10.8515625" style="0" bestFit="1" customWidth="1"/>
    <col min="10" max="10" width="20.57421875" style="0" customWidth="1"/>
    <col min="11" max="11" width="17.140625" style="0" customWidth="1"/>
    <col min="13" max="13" width="12.8515625" style="0" bestFit="1" customWidth="1"/>
  </cols>
  <sheetData>
    <row r="2" spans="1:14" ht="15">
      <c r="A2" s="3" t="s">
        <v>638</v>
      </c>
      <c r="B2" s="3" t="s">
        <v>639</v>
      </c>
      <c r="G2" s="3" t="s">
        <v>643</v>
      </c>
      <c r="H2" s="3" t="s">
        <v>645</v>
      </c>
      <c r="J2" s="3" t="s">
        <v>696</v>
      </c>
      <c r="K2" s="3" t="s">
        <v>697</v>
      </c>
      <c r="M2" s="50" t="s">
        <v>714</v>
      </c>
      <c r="N2" s="50" t="s">
        <v>715</v>
      </c>
    </row>
    <row r="3" spans="1:14" ht="15">
      <c r="A3" t="s">
        <v>23</v>
      </c>
      <c r="B3">
        <v>76</v>
      </c>
      <c r="G3" t="s">
        <v>651</v>
      </c>
      <c r="H3">
        <v>11</v>
      </c>
      <c r="J3" t="s">
        <v>698</v>
      </c>
      <c r="K3">
        <v>0</v>
      </c>
      <c r="M3" t="s">
        <v>717</v>
      </c>
      <c r="N3">
        <v>0</v>
      </c>
    </row>
    <row r="4" spans="1:14" ht="15">
      <c r="A4" t="s">
        <v>30</v>
      </c>
      <c r="B4">
        <v>107</v>
      </c>
      <c r="G4" t="s">
        <v>650</v>
      </c>
      <c r="H4">
        <v>5</v>
      </c>
      <c r="J4" t="s">
        <v>699</v>
      </c>
      <c r="K4">
        <v>1</v>
      </c>
      <c r="M4" t="s">
        <v>716</v>
      </c>
      <c r="N4">
        <v>1</v>
      </c>
    </row>
    <row r="5" spans="1:8" ht="15">
      <c r="A5" t="s">
        <v>37</v>
      </c>
      <c r="B5">
        <v>17</v>
      </c>
      <c r="F5" s="12"/>
      <c r="G5" t="s">
        <v>672</v>
      </c>
      <c r="H5">
        <v>13</v>
      </c>
    </row>
    <row r="6" spans="1:8" ht="15">
      <c r="A6" t="s">
        <v>43</v>
      </c>
      <c r="B6">
        <v>33</v>
      </c>
      <c r="G6" t="s">
        <v>671</v>
      </c>
      <c r="H6">
        <v>7</v>
      </c>
    </row>
    <row r="7" spans="1:8" ht="15">
      <c r="A7" t="s">
        <v>49</v>
      </c>
      <c r="B7">
        <v>86</v>
      </c>
      <c r="G7" t="s">
        <v>660</v>
      </c>
      <c r="H7">
        <v>21</v>
      </c>
    </row>
    <row r="8" spans="1:8" ht="15">
      <c r="A8" t="s">
        <v>54</v>
      </c>
      <c r="B8">
        <v>117</v>
      </c>
      <c r="G8" t="s">
        <v>661</v>
      </c>
      <c r="H8">
        <v>22</v>
      </c>
    </row>
    <row r="9" spans="1:8" ht="15">
      <c r="A9" t="s">
        <v>59</v>
      </c>
      <c r="B9">
        <v>66</v>
      </c>
      <c r="G9" t="s">
        <v>663</v>
      </c>
      <c r="H9">
        <v>24</v>
      </c>
    </row>
    <row r="10" spans="1:8" ht="15">
      <c r="A10" t="s">
        <v>64</v>
      </c>
      <c r="B10">
        <v>105</v>
      </c>
      <c r="G10" t="s">
        <v>665</v>
      </c>
      <c r="H10">
        <v>26</v>
      </c>
    </row>
    <row r="11" spans="1:8" ht="15">
      <c r="A11" t="s">
        <v>69</v>
      </c>
      <c r="B11">
        <v>89</v>
      </c>
      <c r="G11" t="s">
        <v>667</v>
      </c>
      <c r="H11">
        <v>28</v>
      </c>
    </row>
    <row r="12" spans="1:8" ht="15">
      <c r="A12" t="s">
        <v>73</v>
      </c>
      <c r="B12">
        <v>36</v>
      </c>
      <c r="G12" t="s">
        <v>652</v>
      </c>
      <c r="H12">
        <v>1</v>
      </c>
    </row>
    <row r="13" spans="1:8" ht="15">
      <c r="A13" t="s">
        <v>77</v>
      </c>
      <c r="B13">
        <v>28</v>
      </c>
      <c r="G13" t="s">
        <v>662</v>
      </c>
      <c r="H13">
        <v>23</v>
      </c>
    </row>
    <row r="14" spans="1:8" ht="15">
      <c r="A14" t="s">
        <v>80</v>
      </c>
      <c r="B14">
        <v>58</v>
      </c>
      <c r="G14" t="s">
        <v>655</v>
      </c>
      <c r="H14">
        <v>4</v>
      </c>
    </row>
    <row r="15" spans="1:8" ht="15">
      <c r="A15" t="s">
        <v>84</v>
      </c>
      <c r="B15">
        <v>60</v>
      </c>
      <c r="G15" t="s">
        <v>658</v>
      </c>
      <c r="H15">
        <v>18</v>
      </c>
    </row>
    <row r="16" spans="1:8" ht="15">
      <c r="A16" t="s">
        <v>88</v>
      </c>
      <c r="B16">
        <v>3</v>
      </c>
      <c r="G16" t="s">
        <v>653</v>
      </c>
      <c r="H16">
        <v>2</v>
      </c>
    </row>
    <row r="17" spans="1:8" ht="15">
      <c r="A17" t="s">
        <v>92</v>
      </c>
      <c r="B17">
        <v>41</v>
      </c>
      <c r="G17" t="s">
        <v>659</v>
      </c>
      <c r="H17">
        <v>20</v>
      </c>
    </row>
    <row r="18" spans="1:8" ht="15">
      <c r="A18" t="s">
        <v>95</v>
      </c>
      <c r="B18">
        <v>119</v>
      </c>
      <c r="G18" t="s">
        <v>666</v>
      </c>
      <c r="H18">
        <v>27</v>
      </c>
    </row>
    <row r="19" spans="1:8" ht="15">
      <c r="A19" t="s">
        <v>99</v>
      </c>
      <c r="B19">
        <v>99</v>
      </c>
      <c r="G19" t="s">
        <v>656</v>
      </c>
      <c r="H19">
        <v>16</v>
      </c>
    </row>
    <row r="20" spans="1:8" ht="15">
      <c r="A20" t="s">
        <v>102</v>
      </c>
      <c r="B20">
        <v>83</v>
      </c>
      <c r="G20" t="s">
        <v>664</v>
      </c>
      <c r="H20">
        <v>25</v>
      </c>
    </row>
    <row r="21" spans="1:8" ht="15">
      <c r="A21" t="s">
        <v>106</v>
      </c>
      <c r="B21">
        <v>24</v>
      </c>
      <c r="G21" t="s">
        <v>657</v>
      </c>
      <c r="H21">
        <v>17</v>
      </c>
    </row>
    <row r="22" spans="1:8" ht="15">
      <c r="A22" t="s">
        <v>110</v>
      </c>
      <c r="B22">
        <v>120</v>
      </c>
      <c r="G22" t="s">
        <v>654</v>
      </c>
      <c r="H22">
        <v>3</v>
      </c>
    </row>
    <row r="23" spans="1:8" ht="15">
      <c r="A23" t="s">
        <v>113</v>
      </c>
      <c r="B23">
        <v>121</v>
      </c>
      <c r="G23" t="s">
        <v>676</v>
      </c>
      <c r="H23">
        <v>10</v>
      </c>
    </row>
    <row r="24" spans="1:8" ht="15">
      <c r="A24" s="14" t="s">
        <v>117</v>
      </c>
      <c r="B24" s="14">
        <v>210</v>
      </c>
      <c r="G24" t="s">
        <v>675</v>
      </c>
      <c r="H24">
        <v>14</v>
      </c>
    </row>
    <row r="25" spans="1:8" ht="15">
      <c r="A25" s="14" t="s">
        <v>117</v>
      </c>
      <c r="B25" s="14">
        <v>122</v>
      </c>
      <c r="G25" t="s">
        <v>674</v>
      </c>
      <c r="H25">
        <v>9</v>
      </c>
    </row>
    <row r="26" spans="1:8" ht="15">
      <c r="A26" t="s">
        <v>124</v>
      </c>
      <c r="B26">
        <v>110</v>
      </c>
      <c r="G26" t="s">
        <v>670</v>
      </c>
      <c r="H26">
        <v>19</v>
      </c>
    </row>
    <row r="27" spans="1:8" ht="15">
      <c r="A27" t="s">
        <v>127</v>
      </c>
      <c r="B27">
        <v>94</v>
      </c>
      <c r="G27" t="s">
        <v>668</v>
      </c>
      <c r="H27">
        <v>6</v>
      </c>
    </row>
    <row r="28" spans="1:8" ht="15">
      <c r="A28" t="s">
        <v>130</v>
      </c>
      <c r="B28">
        <v>123</v>
      </c>
      <c r="G28" t="s">
        <v>669</v>
      </c>
      <c r="H28">
        <v>15</v>
      </c>
    </row>
    <row r="29" spans="1:8" ht="15">
      <c r="A29" t="s">
        <v>134</v>
      </c>
      <c r="B29">
        <v>97</v>
      </c>
      <c r="G29" t="s">
        <v>644</v>
      </c>
      <c r="H29">
        <v>12</v>
      </c>
    </row>
    <row r="30" spans="1:8" ht="15">
      <c r="A30" t="s">
        <v>138</v>
      </c>
      <c r="B30">
        <v>26</v>
      </c>
      <c r="G30" t="s">
        <v>673</v>
      </c>
      <c r="H30">
        <v>8</v>
      </c>
    </row>
    <row r="31" spans="1:2" ht="15">
      <c r="A31" t="s">
        <v>142</v>
      </c>
      <c r="B31">
        <v>124</v>
      </c>
    </row>
    <row r="32" spans="1:2" ht="15">
      <c r="A32" t="s">
        <v>145</v>
      </c>
      <c r="B32">
        <v>92</v>
      </c>
    </row>
    <row r="33" spans="1:2" ht="15">
      <c r="A33" t="s">
        <v>149</v>
      </c>
      <c r="B33">
        <v>125</v>
      </c>
    </row>
    <row r="34" spans="1:2" ht="15">
      <c r="A34" t="s">
        <v>153</v>
      </c>
      <c r="B34">
        <v>126</v>
      </c>
    </row>
    <row r="35" spans="1:2" ht="15">
      <c r="A35" t="s">
        <v>157</v>
      </c>
      <c r="B35">
        <v>127</v>
      </c>
    </row>
    <row r="36" spans="1:2" ht="15">
      <c r="A36" t="s">
        <v>161</v>
      </c>
      <c r="B36">
        <v>128</v>
      </c>
    </row>
    <row r="37" spans="1:2" ht="15">
      <c r="A37" t="s">
        <v>163</v>
      </c>
      <c r="B37">
        <v>31</v>
      </c>
    </row>
    <row r="38" spans="1:2" ht="15">
      <c r="A38" t="s">
        <v>167</v>
      </c>
      <c r="B38">
        <v>129</v>
      </c>
    </row>
    <row r="39" spans="1:2" ht="15">
      <c r="A39" t="s">
        <v>171</v>
      </c>
      <c r="B39">
        <v>130</v>
      </c>
    </row>
    <row r="40" spans="1:2" ht="15">
      <c r="A40" t="s">
        <v>175</v>
      </c>
      <c r="B40">
        <v>131</v>
      </c>
    </row>
    <row r="41" spans="1:2" ht="15">
      <c r="A41" t="s">
        <v>178</v>
      </c>
      <c r="B41">
        <v>132</v>
      </c>
    </row>
    <row r="42" spans="1:2" ht="15">
      <c r="A42" t="s">
        <v>181</v>
      </c>
      <c r="B42">
        <v>68</v>
      </c>
    </row>
    <row r="43" spans="1:2" ht="15">
      <c r="A43" t="s">
        <v>185</v>
      </c>
      <c r="B43">
        <v>114</v>
      </c>
    </row>
    <row r="44" spans="1:2" ht="15">
      <c r="A44" t="s">
        <v>189</v>
      </c>
      <c r="B44">
        <v>133</v>
      </c>
    </row>
    <row r="45" spans="1:2" ht="15">
      <c r="A45" t="s">
        <v>192</v>
      </c>
      <c r="B45">
        <v>135</v>
      </c>
    </row>
    <row r="46" spans="1:2" ht="15">
      <c r="A46" t="s">
        <v>196</v>
      </c>
      <c r="B46">
        <v>91</v>
      </c>
    </row>
    <row r="47" spans="1:2" ht="15">
      <c r="A47" t="s">
        <v>199</v>
      </c>
      <c r="B47">
        <v>96</v>
      </c>
    </row>
    <row r="48" spans="1:2" ht="15">
      <c r="A48" t="s">
        <v>202</v>
      </c>
      <c r="B48">
        <v>67</v>
      </c>
    </row>
    <row r="49" spans="1:2" ht="15">
      <c r="A49" t="s">
        <v>205</v>
      </c>
      <c r="B49">
        <v>79</v>
      </c>
    </row>
    <row r="50" spans="1:2" ht="15">
      <c r="A50" t="s">
        <v>208</v>
      </c>
      <c r="B50">
        <v>134</v>
      </c>
    </row>
    <row r="51" spans="1:2" ht="15">
      <c r="A51" t="s">
        <v>210</v>
      </c>
      <c r="B51">
        <v>70</v>
      </c>
    </row>
    <row r="52" spans="1:2" ht="15">
      <c r="A52" t="s">
        <v>213</v>
      </c>
      <c r="B52">
        <v>136</v>
      </c>
    </row>
    <row r="53" spans="1:2" ht="15">
      <c r="A53" t="s">
        <v>215</v>
      </c>
      <c r="B53">
        <v>35</v>
      </c>
    </row>
    <row r="54" spans="1:2" ht="15">
      <c r="A54" t="s">
        <v>218</v>
      </c>
      <c r="B54">
        <v>75</v>
      </c>
    </row>
    <row r="55" spans="1:2" ht="15">
      <c r="A55" t="s">
        <v>221</v>
      </c>
      <c r="B55">
        <v>137</v>
      </c>
    </row>
    <row r="56" spans="1:2" ht="15">
      <c r="A56" t="s">
        <v>223</v>
      </c>
      <c r="B56">
        <v>138</v>
      </c>
    </row>
    <row r="57" spans="1:2" ht="15">
      <c r="A57" t="s">
        <v>225</v>
      </c>
      <c r="B57">
        <v>13</v>
      </c>
    </row>
    <row r="58" spans="1:2" ht="15">
      <c r="A58" t="s">
        <v>227</v>
      </c>
      <c r="B58">
        <v>139</v>
      </c>
    </row>
    <row r="59" spans="1:2" ht="15">
      <c r="A59" t="s">
        <v>229</v>
      </c>
      <c r="B59">
        <v>1</v>
      </c>
    </row>
    <row r="60" spans="1:2" ht="15">
      <c r="A60" t="s">
        <v>231</v>
      </c>
      <c r="B60">
        <v>140</v>
      </c>
    </row>
    <row r="61" spans="1:2" ht="15">
      <c r="A61" t="s">
        <v>233</v>
      </c>
      <c r="B61">
        <v>112</v>
      </c>
    </row>
    <row r="62" spans="1:2" ht="15">
      <c r="A62" t="s">
        <v>235</v>
      </c>
      <c r="B62">
        <v>141</v>
      </c>
    </row>
    <row r="63" spans="1:2" ht="15">
      <c r="A63" t="s">
        <v>237</v>
      </c>
      <c r="B63">
        <v>53</v>
      </c>
    </row>
    <row r="64" spans="1:2" ht="15">
      <c r="A64" t="s">
        <v>239</v>
      </c>
      <c r="B64">
        <v>142</v>
      </c>
    </row>
    <row r="65" spans="1:2" ht="15">
      <c r="A65" t="s">
        <v>241</v>
      </c>
      <c r="B65">
        <v>171</v>
      </c>
    </row>
    <row r="66" spans="1:2" ht="15">
      <c r="A66" t="s">
        <v>243</v>
      </c>
      <c r="B66">
        <v>143</v>
      </c>
    </row>
    <row r="67" spans="1:2" ht="15">
      <c r="A67" t="s">
        <v>245</v>
      </c>
      <c r="B67">
        <v>65</v>
      </c>
    </row>
    <row r="68" spans="1:2" ht="15">
      <c r="A68" t="s">
        <v>247</v>
      </c>
      <c r="B68">
        <v>46</v>
      </c>
    </row>
    <row r="69" spans="1:2" ht="15">
      <c r="A69" t="s">
        <v>249</v>
      </c>
      <c r="B69">
        <v>144</v>
      </c>
    </row>
    <row r="70" spans="1:2" ht="15">
      <c r="A70" t="s">
        <v>251</v>
      </c>
      <c r="B70">
        <v>145</v>
      </c>
    </row>
    <row r="71" spans="1:2" ht="15">
      <c r="A71" t="s">
        <v>253</v>
      </c>
      <c r="B71">
        <v>146</v>
      </c>
    </row>
    <row r="72" spans="1:2" ht="15">
      <c r="A72" t="s">
        <v>255</v>
      </c>
      <c r="B72">
        <v>39</v>
      </c>
    </row>
    <row r="73" spans="1:2" ht="15">
      <c r="A73" t="s">
        <v>257</v>
      </c>
      <c r="B73">
        <v>84</v>
      </c>
    </row>
    <row r="74" spans="1:2" ht="15">
      <c r="A74" t="s">
        <v>259</v>
      </c>
      <c r="B74">
        <v>77</v>
      </c>
    </row>
    <row r="75" spans="1:2" ht="15">
      <c r="A75" t="s">
        <v>261</v>
      </c>
      <c r="B75">
        <v>147</v>
      </c>
    </row>
    <row r="76" spans="1:2" ht="15">
      <c r="A76" t="s">
        <v>263</v>
      </c>
      <c r="B76">
        <v>148</v>
      </c>
    </row>
    <row r="77" spans="1:2" ht="15">
      <c r="A77" t="s">
        <v>265</v>
      </c>
      <c r="B77">
        <v>149</v>
      </c>
    </row>
    <row r="78" spans="1:2" ht="15">
      <c r="A78" t="s">
        <v>267</v>
      </c>
      <c r="B78">
        <v>150</v>
      </c>
    </row>
    <row r="79" spans="1:2" ht="15">
      <c r="A79" t="s">
        <v>269</v>
      </c>
      <c r="B79">
        <v>151</v>
      </c>
    </row>
    <row r="80" spans="1:2" ht="15">
      <c r="A80" t="s">
        <v>271</v>
      </c>
      <c r="B80">
        <v>152</v>
      </c>
    </row>
    <row r="81" spans="1:2" ht="15">
      <c r="A81" t="s">
        <v>273</v>
      </c>
      <c r="B81">
        <v>51</v>
      </c>
    </row>
    <row r="82" spans="1:2" ht="15">
      <c r="A82" t="s">
        <v>275</v>
      </c>
      <c r="B82">
        <v>153</v>
      </c>
    </row>
    <row r="83" spans="1:2" ht="15">
      <c r="A83" t="s">
        <v>277</v>
      </c>
      <c r="B83">
        <v>154</v>
      </c>
    </row>
    <row r="84" spans="1:2" ht="15">
      <c r="A84" s="14" t="s">
        <v>279</v>
      </c>
      <c r="B84" s="14">
        <v>207</v>
      </c>
    </row>
    <row r="85" spans="1:2" ht="15">
      <c r="A85" s="14" t="s">
        <v>279</v>
      </c>
      <c r="B85" s="14">
        <v>61</v>
      </c>
    </row>
    <row r="86" spans="1:2" ht="15">
      <c r="A86" t="s">
        <v>282</v>
      </c>
      <c r="B86">
        <v>155</v>
      </c>
    </row>
    <row r="87" spans="1:2" ht="15">
      <c r="A87" t="s">
        <v>284</v>
      </c>
      <c r="B87">
        <v>21</v>
      </c>
    </row>
    <row r="88" spans="1:2" ht="15">
      <c r="A88" t="s">
        <v>286</v>
      </c>
      <c r="B88">
        <v>78</v>
      </c>
    </row>
    <row r="89" spans="1:2" ht="15">
      <c r="A89" t="s">
        <v>288</v>
      </c>
      <c r="B89">
        <v>20</v>
      </c>
    </row>
    <row r="90" spans="1:2" ht="15">
      <c r="A90" t="s">
        <v>290</v>
      </c>
      <c r="B90">
        <v>11</v>
      </c>
    </row>
    <row r="91" spans="1:2" ht="15">
      <c r="A91" t="s">
        <v>292</v>
      </c>
      <c r="B91">
        <v>45</v>
      </c>
    </row>
    <row r="92" spans="1:2" ht="15">
      <c r="A92" t="s">
        <v>294</v>
      </c>
      <c r="B92">
        <v>44</v>
      </c>
    </row>
    <row r="93" spans="1:2" ht="15">
      <c r="A93" t="s">
        <v>296</v>
      </c>
      <c r="B93">
        <v>157</v>
      </c>
    </row>
    <row r="94" spans="1:2" ht="15">
      <c r="A94" t="s">
        <v>298</v>
      </c>
      <c r="B94">
        <v>158</v>
      </c>
    </row>
    <row r="95" spans="1:2" ht="15">
      <c r="A95" t="s">
        <v>300</v>
      </c>
      <c r="B95">
        <v>90</v>
      </c>
    </row>
    <row r="96" spans="1:2" ht="15">
      <c r="A96" t="s">
        <v>302</v>
      </c>
      <c r="B96">
        <v>9</v>
      </c>
    </row>
    <row r="97" spans="1:2" ht="15">
      <c r="A97" t="s">
        <v>304</v>
      </c>
      <c r="B97">
        <v>48</v>
      </c>
    </row>
    <row r="98" spans="1:2" ht="15">
      <c r="A98" t="s">
        <v>306</v>
      </c>
      <c r="B98">
        <v>27</v>
      </c>
    </row>
    <row r="99" spans="1:2" ht="15">
      <c r="A99" t="s">
        <v>640</v>
      </c>
      <c r="B99">
        <v>213</v>
      </c>
    </row>
    <row r="100" spans="1:2" ht="15">
      <c r="A100" t="s">
        <v>308</v>
      </c>
      <c r="B100">
        <v>2</v>
      </c>
    </row>
    <row r="101" spans="1:2" ht="15">
      <c r="A101" t="s">
        <v>310</v>
      </c>
      <c r="B101">
        <v>74</v>
      </c>
    </row>
    <row r="102" spans="1:2" ht="15">
      <c r="A102" t="s">
        <v>312</v>
      </c>
      <c r="B102">
        <v>161</v>
      </c>
    </row>
    <row r="103" spans="1:2" ht="15">
      <c r="A103" t="s">
        <v>314</v>
      </c>
      <c r="B103">
        <v>115</v>
      </c>
    </row>
    <row r="104" spans="1:2" ht="15">
      <c r="A104" t="s">
        <v>316</v>
      </c>
      <c r="B104">
        <v>54</v>
      </c>
    </row>
    <row r="105" spans="1:2" ht="15">
      <c r="A105" t="s">
        <v>318</v>
      </c>
      <c r="B105">
        <v>7</v>
      </c>
    </row>
    <row r="106" spans="1:2" ht="15">
      <c r="A106" t="s">
        <v>320</v>
      </c>
      <c r="B106">
        <v>162</v>
      </c>
    </row>
    <row r="107" spans="1:2" ht="15">
      <c r="A107" t="s">
        <v>322</v>
      </c>
      <c r="B107">
        <v>69</v>
      </c>
    </row>
    <row r="108" spans="1:2" ht="15">
      <c r="A108" t="s">
        <v>324</v>
      </c>
      <c r="B108">
        <v>163</v>
      </c>
    </row>
    <row r="109" spans="1:2" ht="15">
      <c r="A109" t="s">
        <v>326</v>
      </c>
      <c r="B109">
        <v>15</v>
      </c>
    </row>
    <row r="110" spans="1:2" ht="15">
      <c r="A110" t="s">
        <v>328</v>
      </c>
      <c r="B110">
        <v>164</v>
      </c>
    </row>
    <row r="111" spans="1:2" ht="15">
      <c r="A111" t="s">
        <v>330</v>
      </c>
      <c r="B111">
        <v>165</v>
      </c>
    </row>
    <row r="112" spans="1:2" ht="15">
      <c r="A112" t="s">
        <v>332</v>
      </c>
      <c r="B112">
        <v>166</v>
      </c>
    </row>
    <row r="113" spans="1:2" ht="15">
      <c r="A113" t="s">
        <v>334</v>
      </c>
      <c r="B113">
        <v>167</v>
      </c>
    </row>
    <row r="114" spans="1:2" ht="15">
      <c r="A114" t="s">
        <v>336</v>
      </c>
      <c r="B114">
        <v>168</v>
      </c>
    </row>
    <row r="115" spans="1:2" ht="15">
      <c r="A115" t="s">
        <v>338</v>
      </c>
      <c r="B115">
        <v>169</v>
      </c>
    </row>
    <row r="116" spans="1:2" ht="15">
      <c r="A116" t="s">
        <v>340</v>
      </c>
      <c r="B116">
        <v>47</v>
      </c>
    </row>
    <row r="117" spans="1:2" ht="15">
      <c r="A117" t="s">
        <v>342</v>
      </c>
      <c r="B117">
        <v>85</v>
      </c>
    </row>
    <row r="118" spans="1:2" ht="15">
      <c r="A118" t="s">
        <v>344</v>
      </c>
      <c r="B118">
        <v>102</v>
      </c>
    </row>
    <row r="119" spans="1:2" ht="15">
      <c r="A119" t="s">
        <v>346</v>
      </c>
      <c r="B119">
        <v>170</v>
      </c>
    </row>
    <row r="120" spans="1:2" ht="15">
      <c r="A120" t="s">
        <v>348</v>
      </c>
      <c r="B120">
        <v>37</v>
      </c>
    </row>
    <row r="121" spans="1:2" ht="15">
      <c r="A121" t="s">
        <v>350</v>
      </c>
      <c r="B121">
        <v>23</v>
      </c>
    </row>
    <row r="122" spans="1:2" ht="15">
      <c r="A122" t="s">
        <v>352</v>
      </c>
      <c r="B122">
        <v>111</v>
      </c>
    </row>
    <row r="123" spans="1:2" ht="15">
      <c r="A123" t="s">
        <v>354</v>
      </c>
      <c r="B123">
        <v>113</v>
      </c>
    </row>
    <row r="124" spans="1:2" ht="15">
      <c r="A124" t="s">
        <v>356</v>
      </c>
      <c r="B124">
        <v>104</v>
      </c>
    </row>
    <row r="125" spans="1:2" ht="15">
      <c r="A125" t="s">
        <v>358</v>
      </c>
      <c r="B125">
        <v>206</v>
      </c>
    </row>
    <row r="126" spans="1:2" ht="15">
      <c r="A126" t="s">
        <v>360</v>
      </c>
      <c r="B126">
        <v>172</v>
      </c>
    </row>
    <row r="127" spans="1:2" ht="15">
      <c r="A127" t="s">
        <v>362</v>
      </c>
      <c r="B127">
        <v>173</v>
      </c>
    </row>
    <row r="128" spans="1:2" ht="15">
      <c r="A128" s="14" t="s">
        <v>364</v>
      </c>
      <c r="B128" s="14">
        <v>174</v>
      </c>
    </row>
    <row r="129" spans="1:2" ht="15">
      <c r="A129" s="14" t="s">
        <v>642</v>
      </c>
      <c r="B129" s="14">
        <v>214</v>
      </c>
    </row>
    <row r="130" spans="1:2" ht="15">
      <c r="A130" t="s">
        <v>366</v>
      </c>
      <c r="B130">
        <v>38</v>
      </c>
    </row>
    <row r="131" spans="1:2" ht="15">
      <c r="A131" t="s">
        <v>368</v>
      </c>
      <c r="B131">
        <v>18</v>
      </c>
    </row>
    <row r="132" spans="1:2" ht="15">
      <c r="A132" t="s">
        <v>370</v>
      </c>
      <c r="B132">
        <v>175</v>
      </c>
    </row>
    <row r="133" spans="1:2" ht="15">
      <c r="A133" t="s">
        <v>372</v>
      </c>
      <c r="B133">
        <v>176</v>
      </c>
    </row>
    <row r="134" spans="1:2" ht="15">
      <c r="A134" t="s">
        <v>374</v>
      </c>
      <c r="B134">
        <v>177</v>
      </c>
    </row>
    <row r="135" spans="1:2" ht="15">
      <c r="A135" t="s">
        <v>376</v>
      </c>
      <c r="B135">
        <v>56</v>
      </c>
    </row>
    <row r="136" spans="1:2" ht="15">
      <c r="A136" t="s">
        <v>378</v>
      </c>
      <c r="B136">
        <v>209</v>
      </c>
    </row>
    <row r="137" spans="1:2" ht="15">
      <c r="A137" t="s">
        <v>380</v>
      </c>
      <c r="B137">
        <v>93</v>
      </c>
    </row>
    <row r="138" spans="1:2" ht="15">
      <c r="A138" t="s">
        <v>382</v>
      </c>
      <c r="B138">
        <v>178</v>
      </c>
    </row>
    <row r="139" spans="1:2" ht="15">
      <c r="A139" t="s">
        <v>384</v>
      </c>
      <c r="B139">
        <v>179</v>
      </c>
    </row>
    <row r="140" spans="1:2" ht="15">
      <c r="A140" t="s">
        <v>386</v>
      </c>
      <c r="B140">
        <v>100</v>
      </c>
    </row>
    <row r="141" spans="1:2" ht="15">
      <c r="A141" t="s">
        <v>531</v>
      </c>
      <c r="B141">
        <v>0</v>
      </c>
    </row>
    <row r="142" spans="1:2" ht="15">
      <c r="A142" t="s">
        <v>388</v>
      </c>
      <c r="B142">
        <v>159</v>
      </c>
    </row>
    <row r="143" spans="1:2" ht="15">
      <c r="A143" t="s">
        <v>390</v>
      </c>
      <c r="B143">
        <v>73</v>
      </c>
    </row>
    <row r="144" spans="1:2" ht="15">
      <c r="A144" t="s">
        <v>392</v>
      </c>
      <c r="B144">
        <v>4</v>
      </c>
    </row>
    <row r="145" spans="1:2" ht="15">
      <c r="A145" t="s">
        <v>394</v>
      </c>
      <c r="B145">
        <v>72</v>
      </c>
    </row>
    <row r="146" spans="1:2" ht="15">
      <c r="A146" t="s">
        <v>396</v>
      </c>
      <c r="B146">
        <v>22</v>
      </c>
    </row>
    <row r="147" spans="1:2" ht="15">
      <c r="A147" t="s">
        <v>398</v>
      </c>
      <c r="B147">
        <v>180</v>
      </c>
    </row>
    <row r="148" spans="1:2" ht="15">
      <c r="A148" t="s">
        <v>400</v>
      </c>
      <c r="B148">
        <v>10</v>
      </c>
    </row>
    <row r="149" spans="1:2" ht="15">
      <c r="A149" t="s">
        <v>402</v>
      </c>
      <c r="B149">
        <v>181</v>
      </c>
    </row>
    <row r="150" spans="1:2" ht="15">
      <c r="A150" t="s">
        <v>404</v>
      </c>
      <c r="B150">
        <v>182</v>
      </c>
    </row>
    <row r="151" spans="1:2" ht="15">
      <c r="A151" t="s">
        <v>406</v>
      </c>
      <c r="B151">
        <v>183</v>
      </c>
    </row>
    <row r="152" spans="1:2" ht="15">
      <c r="A152" t="s">
        <v>408</v>
      </c>
      <c r="B152">
        <v>184</v>
      </c>
    </row>
    <row r="153" spans="1:2" ht="15">
      <c r="A153" t="s">
        <v>410</v>
      </c>
      <c r="B153">
        <v>64</v>
      </c>
    </row>
    <row r="154" spans="1:2" ht="15">
      <c r="A154" t="s">
        <v>412</v>
      </c>
      <c r="B154">
        <v>52</v>
      </c>
    </row>
    <row r="155" spans="1:2" ht="15">
      <c r="A155" t="s">
        <v>414</v>
      </c>
      <c r="B155">
        <v>98</v>
      </c>
    </row>
    <row r="156" spans="1:2" ht="15">
      <c r="A156" t="s">
        <v>416</v>
      </c>
      <c r="B156">
        <v>185</v>
      </c>
    </row>
    <row r="157" spans="1:2" ht="15">
      <c r="A157" t="s">
        <v>418</v>
      </c>
      <c r="B157">
        <v>116</v>
      </c>
    </row>
    <row r="158" spans="1:2" ht="15">
      <c r="A158" t="s">
        <v>420</v>
      </c>
      <c r="B158">
        <v>5</v>
      </c>
    </row>
    <row r="159" spans="1:2" ht="15">
      <c r="A159" t="s">
        <v>422</v>
      </c>
      <c r="B159">
        <v>211</v>
      </c>
    </row>
    <row r="160" spans="1:2" ht="15">
      <c r="A160" t="s">
        <v>424</v>
      </c>
      <c r="B160">
        <v>95</v>
      </c>
    </row>
    <row r="161" spans="1:2" ht="15">
      <c r="A161" t="s">
        <v>426</v>
      </c>
      <c r="B161">
        <v>55</v>
      </c>
    </row>
    <row r="162" spans="1:2" ht="15">
      <c r="A162" t="s">
        <v>428</v>
      </c>
      <c r="B162">
        <v>208</v>
      </c>
    </row>
    <row r="163" spans="1:2" ht="15">
      <c r="A163" t="s">
        <v>430</v>
      </c>
      <c r="B163">
        <v>186</v>
      </c>
    </row>
    <row r="164" spans="1:2" ht="15">
      <c r="A164" t="s">
        <v>432</v>
      </c>
      <c r="B164">
        <v>187</v>
      </c>
    </row>
    <row r="165" spans="1:2" ht="15">
      <c r="A165" t="s">
        <v>434</v>
      </c>
      <c r="B165">
        <v>188</v>
      </c>
    </row>
    <row r="166" spans="1:2" ht="15">
      <c r="A166" t="s">
        <v>436</v>
      </c>
      <c r="B166">
        <v>189</v>
      </c>
    </row>
    <row r="167" spans="1:2" ht="15">
      <c r="A167" t="s">
        <v>438</v>
      </c>
      <c r="B167">
        <v>190</v>
      </c>
    </row>
    <row r="168" spans="1:2" ht="15">
      <c r="A168" t="s">
        <v>440</v>
      </c>
      <c r="B168">
        <v>6</v>
      </c>
    </row>
    <row r="169" spans="1:2" ht="15">
      <c r="A169" t="s">
        <v>442</v>
      </c>
      <c r="B169">
        <v>191</v>
      </c>
    </row>
    <row r="170" spans="1:2" ht="15">
      <c r="A170" t="s">
        <v>444</v>
      </c>
      <c r="B170">
        <v>108</v>
      </c>
    </row>
    <row r="171" spans="1:2" ht="15">
      <c r="A171" t="s">
        <v>446</v>
      </c>
      <c r="B171">
        <v>192</v>
      </c>
    </row>
    <row r="172" spans="1:2" ht="15">
      <c r="A172" t="s">
        <v>448</v>
      </c>
      <c r="B172">
        <v>193</v>
      </c>
    </row>
    <row r="173" spans="1:2" ht="15">
      <c r="A173" t="s">
        <v>450</v>
      </c>
      <c r="B173">
        <v>57</v>
      </c>
    </row>
    <row r="174" spans="1:2" ht="15">
      <c r="A174" t="s">
        <v>452</v>
      </c>
      <c r="B174">
        <v>80</v>
      </c>
    </row>
    <row r="175" spans="1:2" ht="15">
      <c r="A175" t="s">
        <v>454</v>
      </c>
      <c r="B175">
        <v>194</v>
      </c>
    </row>
    <row r="176" spans="1:2" ht="15">
      <c r="A176" t="s">
        <v>456</v>
      </c>
      <c r="B176">
        <v>195</v>
      </c>
    </row>
    <row r="177" spans="1:2" ht="15">
      <c r="A177" t="s">
        <v>458</v>
      </c>
      <c r="B177">
        <v>50</v>
      </c>
    </row>
    <row r="178" spans="1:2" ht="15">
      <c r="A178" s="14" t="s">
        <v>460</v>
      </c>
      <c r="B178" s="14">
        <v>160</v>
      </c>
    </row>
    <row r="179" spans="1:2" ht="15">
      <c r="A179" s="14" t="s">
        <v>460</v>
      </c>
      <c r="B179" s="14">
        <v>34</v>
      </c>
    </row>
    <row r="180" spans="1:2" ht="15">
      <c r="A180" t="s">
        <v>463</v>
      </c>
      <c r="B180">
        <v>40</v>
      </c>
    </row>
    <row r="181" spans="1:2" ht="15">
      <c r="A181" t="s">
        <v>465</v>
      </c>
      <c r="B181">
        <v>59</v>
      </c>
    </row>
    <row r="182" spans="1:2" ht="15">
      <c r="A182" t="s">
        <v>641</v>
      </c>
      <c r="B182">
        <v>212</v>
      </c>
    </row>
    <row r="183" spans="1:2" ht="15">
      <c r="A183" t="s">
        <v>467</v>
      </c>
      <c r="B183">
        <v>14</v>
      </c>
    </row>
    <row r="184" spans="1:2" ht="15">
      <c r="A184" t="s">
        <v>469</v>
      </c>
      <c r="B184">
        <v>29</v>
      </c>
    </row>
    <row r="185" spans="1:2" ht="15">
      <c r="A185" t="s">
        <v>471</v>
      </c>
      <c r="B185">
        <v>196</v>
      </c>
    </row>
    <row r="186" spans="1:2" ht="15">
      <c r="A186" t="s">
        <v>473</v>
      </c>
      <c r="B186">
        <v>197</v>
      </c>
    </row>
    <row r="187" spans="1:2" ht="15">
      <c r="A187" t="s">
        <v>475</v>
      </c>
      <c r="B187">
        <v>32</v>
      </c>
    </row>
    <row r="188" spans="1:2" ht="15">
      <c r="A188" t="s">
        <v>477</v>
      </c>
      <c r="B188">
        <v>71</v>
      </c>
    </row>
    <row r="189" spans="1:2" ht="15">
      <c r="A189" t="s">
        <v>479</v>
      </c>
      <c r="B189">
        <v>8</v>
      </c>
    </row>
    <row r="190" spans="1:2" ht="15">
      <c r="A190" t="s">
        <v>481</v>
      </c>
      <c r="B190">
        <v>198</v>
      </c>
    </row>
    <row r="191" spans="1:2" ht="15">
      <c r="A191" t="s">
        <v>483</v>
      </c>
      <c r="B191">
        <v>63</v>
      </c>
    </row>
    <row r="192" spans="1:2" ht="15">
      <c r="A192" t="s">
        <v>485</v>
      </c>
      <c r="B192">
        <v>25</v>
      </c>
    </row>
    <row r="193" spans="1:2" ht="15">
      <c r="A193" t="s">
        <v>487</v>
      </c>
      <c r="B193">
        <v>42</v>
      </c>
    </row>
    <row r="194" spans="1:2" ht="15">
      <c r="A194" t="s">
        <v>489</v>
      </c>
      <c r="B194">
        <v>118</v>
      </c>
    </row>
    <row r="195" spans="1:2" ht="15">
      <c r="A195" t="s">
        <v>491</v>
      </c>
      <c r="B195">
        <v>199</v>
      </c>
    </row>
    <row r="196" spans="1:2" ht="15">
      <c r="A196" t="s">
        <v>493</v>
      </c>
      <c r="B196">
        <v>200</v>
      </c>
    </row>
    <row r="197" spans="1:2" ht="15">
      <c r="A197" t="s">
        <v>495</v>
      </c>
      <c r="B197">
        <v>201</v>
      </c>
    </row>
    <row r="198" spans="1:2" ht="15">
      <c r="A198" t="s">
        <v>497</v>
      </c>
      <c r="B198">
        <v>16</v>
      </c>
    </row>
    <row r="199" spans="1:2" ht="15">
      <c r="A199" t="s">
        <v>499</v>
      </c>
      <c r="B199">
        <v>81</v>
      </c>
    </row>
    <row r="200" spans="1:2" ht="15">
      <c r="A200" t="s">
        <v>501</v>
      </c>
      <c r="B200">
        <v>62</v>
      </c>
    </row>
    <row r="201" spans="1:2" ht="15">
      <c r="A201" t="s">
        <v>503</v>
      </c>
      <c r="B201">
        <v>202</v>
      </c>
    </row>
    <row r="202" spans="1:2" ht="15">
      <c r="A202" t="s">
        <v>505</v>
      </c>
      <c r="B202">
        <v>103</v>
      </c>
    </row>
    <row r="203" spans="1:2" ht="15">
      <c r="A203" t="s">
        <v>507</v>
      </c>
      <c r="B203">
        <v>82</v>
      </c>
    </row>
    <row r="204" spans="1:2" ht="15">
      <c r="A204" t="s">
        <v>509</v>
      </c>
      <c r="B204">
        <v>30</v>
      </c>
    </row>
    <row r="205" spans="1:2" ht="15">
      <c r="A205" t="s">
        <v>533</v>
      </c>
      <c r="B205">
        <v>87</v>
      </c>
    </row>
    <row r="206" spans="1:2" ht="15">
      <c r="A206" t="s">
        <v>511</v>
      </c>
      <c r="B206">
        <v>203</v>
      </c>
    </row>
    <row r="207" spans="1:2" ht="15">
      <c r="A207" t="s">
        <v>513</v>
      </c>
      <c r="B207">
        <v>49</v>
      </c>
    </row>
    <row r="208" spans="1:2" ht="15">
      <c r="A208" t="s">
        <v>515</v>
      </c>
      <c r="B208">
        <v>204</v>
      </c>
    </row>
    <row r="209" spans="1:2" ht="15">
      <c r="A209" t="s">
        <v>517</v>
      </c>
      <c r="B209">
        <v>205</v>
      </c>
    </row>
    <row r="210" spans="1:2" ht="15">
      <c r="A210" t="s">
        <v>519</v>
      </c>
      <c r="B210">
        <v>106</v>
      </c>
    </row>
    <row r="211" spans="1:2" ht="15">
      <c r="A211" t="s">
        <v>521</v>
      </c>
      <c r="B211">
        <v>88</v>
      </c>
    </row>
    <row r="212" spans="1:2" ht="15">
      <c r="A212" t="s">
        <v>523</v>
      </c>
      <c r="B212">
        <v>12</v>
      </c>
    </row>
    <row r="213" spans="1:2" ht="15">
      <c r="A213" t="s">
        <v>525</v>
      </c>
      <c r="B213">
        <v>101</v>
      </c>
    </row>
    <row r="214" spans="1:2" ht="15">
      <c r="A214" t="s">
        <v>527</v>
      </c>
      <c r="B214">
        <v>109</v>
      </c>
    </row>
    <row r="215" spans="1:2" ht="15">
      <c r="A215" t="s">
        <v>529</v>
      </c>
      <c r="B215">
        <v>43</v>
      </c>
    </row>
  </sheetData>
  <sheetProtection/>
  <dataValidations count="1">
    <dataValidation type="list" allowBlank="1" showInputMessage="1" showErrorMessage="1" sqref="D4">
      <formula1>Countries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Tenancy Contract Upload</dc:title>
  <dc:subject/>
  <dc:creator>Omer Hameed</dc:creator>
  <cp:keywords/>
  <dc:description/>
  <cp:lastModifiedBy>Syed Mazhar Ali</cp:lastModifiedBy>
  <cp:lastPrinted>2011-03-06T11:41:56Z</cp:lastPrinted>
  <dcterms:created xsi:type="dcterms:W3CDTF">2008-07-01T07:59:43Z</dcterms:created>
  <dcterms:modified xsi:type="dcterms:W3CDTF">2018-05-14T08:19:45Z</dcterms:modified>
  <cp:category/>
  <cp:version/>
  <cp:contentType/>
  <cp:contentStatus/>
</cp:coreProperties>
</file>